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SUIDOXR\suidoXR\【給排水係】\☆彡R4.10.1上下水道ホ-ムページ一覧\１申請書ダウンロードサービス\⑴上水道関係\R0701更新用\"/>
    </mc:Choice>
  </mc:AlternateContent>
  <xr:revisionPtr revIDLastSave="0" documentId="13_ncr:1_{BBFEA3CC-24E6-4CF4-BA49-C810CC52C1EF}" xr6:coauthVersionLast="47" xr6:coauthVersionMax="47" xr10:uidLastSave="{00000000-0000-0000-0000-000000000000}"/>
  <bookViews>
    <workbookView xWindow="-108" yWindow="-108" windowWidth="23256" windowHeight="12576" tabRatio="772" activeTab="1" xr2:uid="{00000000-000D-0000-FFFF-FFFF00000000}"/>
  </bookViews>
  <sheets>
    <sheet name="入力" sheetId="4" r:id="rId1"/>
    <sheet name="①占用市" sheetId="8" r:id="rId2"/>
    <sheet name="②通行制限" sheetId="6" r:id="rId3"/>
    <sheet name="③消防活動" sheetId="44" r:id="rId4"/>
    <sheet name="③消防活動 (記入例)" sheetId="45" r:id="rId5"/>
    <sheet name="位置図 (見本)" sheetId="22" r:id="rId6"/>
    <sheet name="保安図(見本)" sheetId="43" r:id="rId7"/>
    <sheet name="平断面図(見本)" sheetId="1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1印刷範囲_5">#REF!</definedName>
    <definedName name="_2印刷範囲_6">#REF!</definedName>
    <definedName name="_3印刷範囲_7">#REF!</definedName>
    <definedName name="_xlnm.Criteria">#REF!</definedName>
    <definedName name="_xlnm.Database">#REF!</definedName>
    <definedName name="DJ100L">#REF!</definedName>
    <definedName name="DJ125L">#REF!</definedName>
    <definedName name="DJ150L">#REF!</definedName>
    <definedName name="DJ200L">#REF!</definedName>
    <definedName name="DJ50L">#REF!</definedName>
    <definedName name="DJ75L">#REF!</definedName>
    <definedName name="_xlnm.Extract">#REF!</definedName>
    <definedName name="_xlnm.Print_Area" localSheetId="1">①占用市!$A$1:$AO$69</definedName>
    <definedName name="_xlnm.Print_Area" localSheetId="2">②通行制限!$A$1:$AC$41</definedName>
    <definedName name="_xlnm.Print_Area" localSheetId="5">'位置図 (見本)'!$A$1:$O$39</definedName>
    <definedName name="_xlnm.Print_Area" localSheetId="6">'保安図(見本)'!$A$1:$O$39</definedName>
    <definedName name="TANI">[1]鏡!$B$34:$B$47</definedName>
    <definedName name="エンジンカッター">#REF!</definedName>
    <definedName name="ガソリン">#REF!</definedName>
    <definedName name="すてん溶接工">#REF!</definedName>
    <definedName name="ﾀｲﾄﾙ行">#REF!</definedName>
    <definedName name="委託変更設計伺い">#REF!</definedName>
    <definedName name="一般運転手">#REF!</definedName>
    <definedName name="掛率1">#REF!</definedName>
    <definedName name="掛率2">#REF!</definedName>
    <definedName name="掛率３">#REF!</definedName>
    <definedName name="掛率４">#REF!</definedName>
    <definedName name="技師Ａ">#REF!</definedName>
    <definedName name="技師Ｂ">#REF!</definedName>
    <definedName name="給水資材">#REF!</definedName>
    <definedName name="給水土工">#REF!</definedName>
    <definedName name="給水労務">#REF!</definedName>
    <definedName name="業者一覧">[2]業者一覧!$B$3:$K$48</definedName>
    <definedName name="金額抽出">#REF!</definedName>
    <definedName name="型枠工">#REF!</definedName>
    <definedName name="契約日">[3]入力表!$E$18</definedName>
    <definedName name="軽油">#REF!</definedName>
    <definedName name="件数" localSheetId="1">[4]業者一覧!$B$36</definedName>
    <definedName name="件数" localSheetId="5">[5]業者一覧!$B$36</definedName>
    <definedName name="件数" localSheetId="6">[5]業者一覧!$B$36</definedName>
    <definedName name="件数">[6]業者一覧!$B$36</definedName>
    <definedName name="工区名">[7]入力表!$E$8</definedName>
    <definedName name="工事">[8]入力表!$E$7</definedName>
    <definedName name="工事名">[7]入力表!$E$7</definedName>
    <definedName name="工場派遣作業員">[9]明細書!#REF!</definedName>
    <definedName name="左官">#REF!</definedName>
    <definedName name="指名人">#REF!</definedName>
    <definedName name="資材">#REF!</definedName>
    <definedName name="代価表">#REF!</definedName>
    <definedName name="単位金額">#REF!</definedName>
    <definedName name="単価入力表">#REF!</definedName>
    <definedName name="鋳鉄管据付">#REF!</definedName>
    <definedName name="直接工事費_間接工事費">[10]経費計!#REF!</definedName>
    <definedName name="電工">[9]明細書!#REF!</definedName>
    <definedName name="土工">#REF!</definedName>
    <definedName name="土木一般世話役">#REF!</definedName>
    <definedName name="特殊運転手">#REF!</definedName>
    <definedName name="特殊作業員">#REF!</definedName>
    <definedName name="配管工">#REF!</definedName>
    <definedName name="普通作業員">#REF!</definedName>
    <definedName name="平均1種150">#REF!</definedName>
    <definedName name="平均1種150小">#REF!</definedName>
    <definedName name="平均1種75">#REF!</definedName>
    <definedName name="平均1種75小">#REF!</definedName>
    <definedName name="平均1種A75">#REF!</definedName>
    <definedName name="平均2種150">#REF!</definedName>
    <definedName name="平均2種150小">#REF!</definedName>
    <definedName name="平均2種75">#REF!</definedName>
    <definedName name="平均2種75小">#REF!</definedName>
    <definedName name="変更">#REF!</definedName>
    <definedName name="歩掛入力表">#REF!</definedName>
    <definedName name="輸送費">[9]明細書!#REF!</definedName>
    <definedName name="様式">#REF!</definedName>
    <definedName name="労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45" l="1"/>
  <c r="I5" i="44"/>
  <c r="J25" i="45"/>
  <c r="J25" i="44"/>
  <c r="E23" i="44" l="1"/>
  <c r="E23" i="45"/>
  <c r="H12" i="45"/>
  <c r="H12" i="44"/>
  <c r="H11" i="45"/>
  <c r="H11" i="44"/>
  <c r="G25" i="45"/>
  <c r="D25" i="45"/>
  <c r="J24" i="45"/>
  <c r="F24" i="45"/>
  <c r="D24" i="45"/>
  <c r="D21" i="45"/>
  <c r="D15" i="45"/>
  <c r="D15" i="44"/>
  <c r="G25" i="44" l="1"/>
  <c r="D25" i="44"/>
  <c r="J24" i="44"/>
  <c r="F24" i="44"/>
  <c r="D24" i="44"/>
  <c r="D21" i="44"/>
  <c r="L42" i="8" l="1"/>
  <c r="Z27" i="8" l="1"/>
  <c r="R27" i="8"/>
  <c r="I27" i="8"/>
  <c r="AG41" i="8" l="1"/>
  <c r="Z28" i="8" l="1"/>
  <c r="R28" i="8"/>
  <c r="I28" i="8"/>
  <c r="F22" i="4" l="1"/>
  <c r="Q36" i="8" s="1"/>
  <c r="M21" i="6" l="1"/>
  <c r="I19" i="8"/>
  <c r="AC7" i="8"/>
  <c r="F20" i="6" l="1"/>
  <c r="M20" i="6"/>
  <c r="I36" i="8" l="1"/>
  <c r="X2" i="6" l="1"/>
  <c r="M23" i="8"/>
  <c r="AC6" i="8"/>
  <c r="F25" i="6"/>
  <c r="R24" i="6"/>
  <c r="I38" i="8"/>
  <c r="Z36" i="8"/>
  <c r="X3" i="6"/>
  <c r="F22" i="6"/>
  <c r="I26" i="8"/>
  <c r="AC19" i="8"/>
  <c r="Z26" i="8"/>
  <c r="R26" i="8"/>
  <c r="Y41" i="8"/>
  <c r="Q38" i="6"/>
  <c r="Z38" i="6"/>
  <c r="Z37" i="6"/>
  <c r="N37" i="6"/>
  <c r="N41" i="8"/>
  <c r="M21" i="8"/>
  <c r="H24" i="6"/>
  <c r="H23" i="6"/>
  <c r="M18" i="6"/>
  <c r="H19" i="6" l="1"/>
</calcChain>
</file>

<file path=xl/sharedStrings.xml><?xml version="1.0" encoding="utf-8"?>
<sst xmlns="http://schemas.openxmlformats.org/spreadsheetml/2006/main" count="360" uniqueCount="285">
  <si>
    <t>路線名</t>
  </si>
  <si>
    <t>施工方法</t>
    <rPh sb="0" eb="2">
      <t>セコウ</t>
    </rPh>
    <rPh sb="2" eb="4">
      <t>ホウホウ</t>
    </rPh>
    <phoneticPr fontId="3"/>
  </si>
  <si>
    <t>施工業者</t>
    <rPh sb="0" eb="2">
      <t>セコウ</t>
    </rPh>
    <rPh sb="2" eb="4">
      <t>ギョウシャ</t>
    </rPh>
    <phoneticPr fontId="3"/>
  </si>
  <si>
    <t>工事責任者</t>
    <rPh sb="0" eb="2">
      <t>コウジ</t>
    </rPh>
    <rPh sb="2" eb="5">
      <t>セキニンシャ</t>
    </rPh>
    <phoneticPr fontId="3"/>
  </si>
  <si>
    <t>道路種別</t>
  </si>
  <si>
    <t>制限箇所</t>
  </si>
  <si>
    <t>制限理由</t>
  </si>
  <si>
    <t>理由又は原因</t>
  </si>
  <si>
    <t>制限事項</t>
  </si>
  <si>
    <t>至</t>
    <rPh sb="0" eb="1">
      <t>イタル</t>
    </rPh>
    <phoneticPr fontId="3"/>
  </si>
  <si>
    <t>警察署との協議</t>
  </si>
  <si>
    <t>標識設置</t>
  </si>
  <si>
    <t>制限区間状況</t>
  </si>
  <si>
    <t>迂 回 路</t>
  </si>
  <si>
    <t>交通関係</t>
  </si>
  <si>
    <t>連絡の有無</t>
  </si>
  <si>
    <t>その他</t>
  </si>
  <si>
    <t>本庁に緊急連絡をした場合</t>
    <rPh sb="11" eb="12">
      <t>ア</t>
    </rPh>
    <phoneticPr fontId="3"/>
  </si>
  <si>
    <t>寒河江市長</t>
    <phoneticPr fontId="3"/>
  </si>
  <si>
    <t>道  路  通  行  制  限  願</t>
    <phoneticPr fontId="3"/>
  </si>
  <si>
    <t>　下記のとおり、通行制限をお願いします。</t>
    <rPh sb="1" eb="3">
      <t>カキ</t>
    </rPh>
    <rPh sb="8" eb="10">
      <t>ツウコウ</t>
    </rPh>
    <rPh sb="10" eb="12">
      <t>セイゲン</t>
    </rPh>
    <rPh sb="13" eb="15">
      <t>オネガ</t>
    </rPh>
    <phoneticPr fontId="3"/>
  </si>
  <si>
    <t>記</t>
    <phoneticPr fontId="3"/>
  </si>
  <si>
    <t>１.</t>
    <phoneticPr fontId="3"/>
  </si>
  <si>
    <t>２.</t>
    <phoneticPr fontId="3"/>
  </si>
  <si>
    <t>３.</t>
    <phoneticPr fontId="3"/>
  </si>
  <si>
    <t>工事の主管</t>
    <phoneticPr fontId="3"/>
  </si>
  <si>
    <t>４.</t>
    <phoneticPr fontId="3"/>
  </si>
  <si>
    <t>５.</t>
    <phoneticPr fontId="3"/>
  </si>
  <si>
    <t>自</t>
    <phoneticPr fontId="3"/>
  </si>
  <si>
    <t>６.</t>
    <phoneticPr fontId="3"/>
  </si>
  <si>
    <t>①制限標識</t>
    <rPh sb="1" eb="3">
      <t>セイゲン</t>
    </rPh>
    <rPh sb="3" eb="5">
      <t>ヒョウシキ</t>
    </rPh>
    <phoneticPr fontId="3"/>
  </si>
  <si>
    <t>箇所</t>
    <rPh sb="0" eb="2">
      <t>カショ</t>
    </rPh>
    <phoneticPr fontId="3"/>
  </si>
  <si>
    <t>②工事名標示板</t>
    <rPh sb="1" eb="4">
      <t>コウジメイ</t>
    </rPh>
    <rPh sb="4" eb="6">
      <t>ヒョウジ</t>
    </rPh>
    <rPh sb="6" eb="7">
      <t>バン</t>
    </rPh>
    <phoneticPr fontId="3"/>
  </si>
  <si>
    <t>箇所</t>
    <rPh sb="0" eb="2">
      <t>カショ</t>
    </rPh>
    <phoneticPr fontId="3"/>
  </si>
  <si>
    <t>③迂回路標示板</t>
    <rPh sb="1" eb="4">
      <t>ウカイロ</t>
    </rPh>
    <rPh sb="4" eb="6">
      <t>ヒョウジ</t>
    </rPh>
    <rPh sb="6" eb="7">
      <t>バン</t>
    </rPh>
    <phoneticPr fontId="3"/>
  </si>
  <si>
    <t>箇所</t>
    <rPh sb="0" eb="2">
      <t>カショ</t>
    </rPh>
    <phoneticPr fontId="3"/>
  </si>
  <si>
    <t>⑤内部照明工事標示板(黄色回転灯付き)</t>
    <rPh sb="1" eb="3">
      <t>ナイブ</t>
    </rPh>
    <rPh sb="3" eb="5">
      <t>ショウメイ</t>
    </rPh>
    <rPh sb="5" eb="7">
      <t>コウジ</t>
    </rPh>
    <rPh sb="7" eb="9">
      <t>ヒョウジ</t>
    </rPh>
    <rPh sb="9" eb="10">
      <t>バン</t>
    </rPh>
    <rPh sb="11" eb="13">
      <t>キイロ</t>
    </rPh>
    <rPh sb="13" eb="15">
      <t>カイテン</t>
    </rPh>
    <rPh sb="15" eb="16">
      <t>ア</t>
    </rPh>
    <rPh sb="16" eb="17">
      <t>ツ</t>
    </rPh>
    <phoneticPr fontId="3"/>
  </si>
  <si>
    <t>箇所</t>
    <rPh sb="0" eb="2">
      <t>カショ</t>
    </rPh>
    <phoneticPr fontId="3"/>
  </si>
  <si>
    <t>箇所</t>
    <rPh sb="0" eb="2">
      <t>カショ</t>
    </rPh>
    <phoneticPr fontId="3"/>
  </si>
  <si>
    <t>( その他、現場状況に応じ必要な標識等を設置する )</t>
    <rPh sb="2" eb="5">
      <t>ソノタ</t>
    </rPh>
    <rPh sb="6" eb="8">
      <t>ゲンバ</t>
    </rPh>
    <rPh sb="8" eb="10">
      <t>ジョウキョウ</t>
    </rPh>
    <rPh sb="11" eb="12">
      <t>オウ</t>
    </rPh>
    <rPh sb="13" eb="15">
      <t>ヒツヨウ</t>
    </rPh>
    <rPh sb="16" eb="18">
      <t>ヒョウシキ</t>
    </rPh>
    <rPh sb="18" eb="19">
      <t>トウ</t>
    </rPh>
    <rPh sb="20" eb="22">
      <t>セッチ</t>
    </rPh>
    <phoneticPr fontId="3"/>
  </si>
  <si>
    <t>標識の設置箇所は箇所図に記入</t>
    <rPh sb="0" eb="2">
      <t>ヒョウシキ</t>
    </rPh>
    <rPh sb="3" eb="5">
      <t>セッチ</t>
    </rPh>
    <rPh sb="5" eb="7">
      <t>カショ</t>
    </rPh>
    <rPh sb="8" eb="10">
      <t>カショ</t>
    </rPh>
    <rPh sb="10" eb="11">
      <t>ズ</t>
    </rPh>
    <rPh sb="12" eb="14">
      <t>キニュウ</t>
    </rPh>
    <phoneticPr fontId="3"/>
  </si>
  <si>
    <t>９.</t>
    <phoneticPr fontId="3"/>
  </si>
  <si>
    <t>（迂回路は箇所図に記入)</t>
    <phoneticPr fontId="3"/>
  </si>
  <si>
    <t>の 有 無</t>
    <rPh sb="2" eb="5">
      <t>ウム</t>
    </rPh>
    <phoneticPr fontId="3"/>
  </si>
  <si>
    <t xml:space="preserve"> 幅員</t>
    <rPh sb="1" eb="3">
      <t>フクイン</t>
    </rPh>
    <phoneticPr fontId="3"/>
  </si>
  <si>
    <t xml:space="preserve"> 車幅</t>
    <rPh sb="1" eb="2">
      <t>クルマ</t>
    </rPh>
    <rPh sb="2" eb="3">
      <t>ハバ</t>
    </rPh>
    <phoneticPr fontId="3"/>
  </si>
  <si>
    <t>m</t>
    <phoneticPr fontId="3"/>
  </si>
  <si>
    <t>路面状況</t>
    <rPh sb="0" eb="2">
      <t>ロメン</t>
    </rPh>
    <rPh sb="2" eb="4">
      <t>ジョウキョウ</t>
    </rPh>
    <phoneticPr fontId="3"/>
  </si>
  <si>
    <t xml:space="preserve"> 砂利道</t>
    <rPh sb="1" eb="3">
      <t>ジャリ</t>
    </rPh>
    <rPh sb="3" eb="4">
      <t>ミチ</t>
    </rPh>
    <phoneticPr fontId="3"/>
  </si>
  <si>
    <t xml:space="preserve"> 　 良　　否</t>
    <rPh sb="3" eb="4">
      <t>リョウ</t>
    </rPh>
    <rPh sb="6" eb="7">
      <t>イナ</t>
    </rPh>
    <phoneticPr fontId="3"/>
  </si>
  <si>
    <t xml:space="preserve"> 全幅</t>
    <rPh sb="1" eb="2">
      <t>ゼン</t>
    </rPh>
    <rPh sb="2" eb="3">
      <t>ハバ</t>
    </rPh>
    <phoneticPr fontId="3"/>
  </si>
  <si>
    <t xml:space="preserve"> 舗装道</t>
    <rPh sb="1" eb="3">
      <t>ホソウ</t>
    </rPh>
    <rPh sb="3" eb="4">
      <t>ミチ</t>
    </rPh>
    <phoneticPr fontId="3"/>
  </si>
  <si>
    <t xml:space="preserve"> 自動車交通量</t>
    <phoneticPr fontId="3"/>
  </si>
  <si>
    <t xml:space="preserve"> </t>
    <phoneticPr fontId="3"/>
  </si>
  <si>
    <t>台/日</t>
    <rPh sb="0" eb="1">
      <t>ダイ</t>
    </rPh>
    <rPh sb="2" eb="3">
      <t>ニチ</t>
    </rPh>
    <phoneticPr fontId="3"/>
  </si>
  <si>
    <t xml:space="preserve">  バス通行回数</t>
    <phoneticPr fontId="3"/>
  </si>
  <si>
    <t>回/日</t>
    <rPh sb="0" eb="1">
      <t>カイ</t>
    </rPh>
    <rPh sb="2" eb="3">
      <t>ニチ</t>
    </rPh>
    <phoneticPr fontId="3"/>
  </si>
  <si>
    <t>10.</t>
    <phoneticPr fontId="3"/>
  </si>
  <si>
    <t>工事施工者及び</t>
    <rPh sb="0" eb="2">
      <t>コウジ</t>
    </rPh>
    <rPh sb="2" eb="4">
      <t>セコウ</t>
    </rPh>
    <rPh sb="4" eb="5">
      <t>セコウシャ</t>
    </rPh>
    <rPh sb="5" eb="6">
      <t>オヨ</t>
    </rPh>
    <phoneticPr fontId="3"/>
  </si>
  <si>
    <t>工事現場責任者</t>
    <phoneticPr fontId="3"/>
  </si>
  <si>
    <t>11.</t>
    <phoneticPr fontId="3"/>
  </si>
  <si>
    <t>月</t>
    <rPh sb="0" eb="1">
      <t>ツキ</t>
    </rPh>
    <phoneticPr fontId="3"/>
  </si>
  <si>
    <t>日</t>
    <rPh sb="0" eb="1">
      <t>ヒ</t>
    </rPh>
    <phoneticPr fontId="3"/>
  </si>
  <si>
    <t>宛</t>
    <rPh sb="0" eb="1">
      <t>ア</t>
    </rPh>
    <phoneticPr fontId="3"/>
  </si>
  <si>
    <t>12.</t>
    <phoneticPr fontId="3"/>
  </si>
  <si>
    <t>担 当 者</t>
    <rPh sb="0" eb="3">
      <t>タントウシャ</t>
    </rPh>
    <rPh sb="4" eb="5">
      <t>モノ</t>
    </rPh>
    <phoneticPr fontId="3"/>
  </si>
  <si>
    <t>道路占用</t>
  </si>
  <si>
    <t>許可申請</t>
  </si>
  <si>
    <t>書</t>
  </si>
  <si>
    <t>新</t>
  </si>
  <si>
    <t>更</t>
  </si>
  <si>
    <t>変</t>
  </si>
  <si>
    <t>協議</t>
  </si>
  <si>
    <t>規</t>
  </si>
  <si>
    <t>道路管理者</t>
  </si>
  <si>
    <t>寒河江市長</t>
  </si>
  <si>
    <t>〒991-0003</t>
  </si>
  <si>
    <t>住所</t>
  </si>
  <si>
    <t>寒河江市大字西根字上川原10番地</t>
  </si>
  <si>
    <t>氏名</t>
  </si>
  <si>
    <t>(連絡用電話</t>
  </si>
  <si>
    <t>担当者</t>
  </si>
  <si>
    <t>　道路法</t>
  </si>
  <si>
    <t>第３２条</t>
  </si>
  <si>
    <t>の規定により</t>
  </si>
  <si>
    <t>許可を申請</t>
  </si>
  <si>
    <t>します。</t>
  </si>
  <si>
    <t>第３５条</t>
  </si>
  <si>
    <t>占用の目的</t>
  </si>
  <si>
    <t>占用の場所</t>
  </si>
  <si>
    <t xml:space="preserve"> 路線名   </t>
  </si>
  <si>
    <t>車道</t>
  </si>
  <si>
    <t>・</t>
  </si>
  <si>
    <t>歩道</t>
  </si>
  <si>
    <t>場</t>
  </si>
  <si>
    <t>所</t>
  </si>
  <si>
    <t>占用物件</t>
  </si>
  <si>
    <t>名称</t>
  </si>
  <si>
    <t>規模</t>
  </si>
  <si>
    <t>数量</t>
  </si>
  <si>
    <t>占用の期間</t>
  </si>
  <si>
    <t>まで</t>
  </si>
  <si>
    <t>工事の期間</t>
  </si>
  <si>
    <t>道路の</t>
  </si>
  <si>
    <t>添付書類</t>
  </si>
  <si>
    <t>復旧方法</t>
  </si>
  <si>
    <t>備考</t>
  </si>
  <si>
    <t xml:space="preserve">℡ </t>
  </si>
  <si>
    <t>記載要綱</t>
  </si>
  <si>
    <t>1.</t>
  </si>
  <si>
    <t>　「許可申請</t>
  </si>
  <si>
    <t>、</t>
  </si>
  <si>
    <t>「第３２条</t>
  </si>
  <si>
    <t>及び</t>
  </si>
  <si>
    <t>「許可を申請</t>
  </si>
  <si>
    <t xml:space="preserve"> 、については、該当するものを〇で囲むこと。</t>
  </si>
  <si>
    <t>　　協　　議」</t>
  </si>
  <si>
    <t>　第３５条」</t>
  </si>
  <si>
    <t>　協　　　議」</t>
  </si>
  <si>
    <t>2.</t>
  </si>
  <si>
    <t>新規</t>
  </si>
  <si>
    <t>更新</t>
  </si>
  <si>
    <t>変更</t>
  </si>
  <si>
    <t xml:space="preserve"> については、該当するものを〇で囲み、更新、変更の場合には、従前の許可書又は回答</t>
  </si>
  <si>
    <t>書の番号及び年月日を記載すること。</t>
  </si>
  <si>
    <t>3.</t>
  </si>
  <si>
    <t>　申請者が法人である場合には、「住所」の欄には主たる事務所の所在地、「氏名」の欄には名称及び代</t>
  </si>
  <si>
    <t>表者の氏名を記載するとともに、「担当者」の欄に所属・氏名を記載すること。</t>
  </si>
  <si>
    <t>4.</t>
  </si>
  <si>
    <t>　申請者（申請者が法人である場合は代表者。以下同じ。）が氏名の記載を自署で行う場合又は申請者の</t>
  </si>
  <si>
    <t>本人確認のため道路管理者が別に定める方法による場合においては、押印を省略することができる。</t>
  </si>
  <si>
    <t>5.</t>
  </si>
  <si>
    <t>　「場所」の欄には、地番まで記載すること。占用が２以上の地番にわたる場合には、起点と終点を記載</t>
  </si>
  <si>
    <t>すること。</t>
  </si>
  <si>
    <t>　「車道・歩道・その他」については、該当するものを○で囲むこと。</t>
  </si>
  <si>
    <t>6.</t>
  </si>
  <si>
    <t>　変更の許可申請にあっては、関係する欄の下部に変更後のものを記載し、上部に変更前のものを（　）</t>
  </si>
  <si>
    <t>書きすること。</t>
  </si>
  <si>
    <t>7.</t>
  </si>
  <si>
    <t>　「添付書類」の欄には、道路占用の場所、物件の構造等を明らかにした図面その他必要な書類を添付し</t>
  </si>
  <si>
    <t>た場合に、その書類名を記載すること。</t>
  </si>
  <si>
    <t>℡</t>
    <phoneticPr fontId="3"/>
  </si>
  <si>
    <t>工事開始</t>
    <rPh sb="0" eb="2">
      <t>コウジ</t>
    </rPh>
    <rPh sb="2" eb="4">
      <t>カイシ</t>
    </rPh>
    <phoneticPr fontId="3"/>
  </si>
  <si>
    <t>工事完了</t>
    <rPh sb="0" eb="2">
      <t>コウジ</t>
    </rPh>
    <rPh sb="2" eb="4">
      <t>カンリョウ</t>
    </rPh>
    <phoneticPr fontId="3"/>
  </si>
  <si>
    <t>寒河江市長</t>
    <rPh sb="0" eb="5">
      <t>サガエシチョウ</t>
    </rPh>
    <phoneticPr fontId="3"/>
  </si>
  <si>
    <t>名称</t>
    <rPh sb="0" eb="2">
      <t>メイショウ</t>
    </rPh>
    <phoneticPr fontId="3"/>
  </si>
  <si>
    <t>道路占用関係入力表</t>
    <rPh sb="0" eb="2">
      <t>ドウロ</t>
    </rPh>
    <rPh sb="2" eb="4">
      <t>センヨウ</t>
    </rPh>
    <rPh sb="4" eb="6">
      <t>カンケイ</t>
    </rPh>
    <rPh sb="6" eb="8">
      <t>ニュウリョク</t>
    </rPh>
    <rPh sb="8" eb="9">
      <t>ヒョウ</t>
    </rPh>
    <phoneticPr fontId="3"/>
  </si>
  <si>
    <t>協　　　議</t>
    <phoneticPr fontId="3"/>
  </si>
  <si>
    <t>目的</t>
    <rPh sb="0" eb="2">
      <t>モクテキ</t>
    </rPh>
    <phoneticPr fontId="3"/>
  </si>
  <si>
    <t>施工業者</t>
    <rPh sb="0" eb="2">
      <t>セコウ</t>
    </rPh>
    <rPh sb="2" eb="4">
      <t>ギョウシャ</t>
    </rPh>
    <phoneticPr fontId="3"/>
  </si>
  <si>
    <t>施工業者住所</t>
    <rPh sb="0" eb="2">
      <t>セコウ</t>
    </rPh>
    <rPh sb="2" eb="4">
      <t>ギョウシャ</t>
    </rPh>
    <rPh sb="4" eb="6">
      <t>ジュウショ</t>
    </rPh>
    <phoneticPr fontId="3"/>
  </si>
  <si>
    <t>協 議 中</t>
    <phoneticPr fontId="3"/>
  </si>
  <si>
    <t>工事施工業者住所</t>
    <phoneticPr fontId="3"/>
  </si>
  <si>
    <t>TEL</t>
    <phoneticPr fontId="3"/>
  </si>
  <si>
    <t>業者名及び工事現場責任者</t>
    <phoneticPr fontId="3"/>
  </si>
  <si>
    <t>別紙図面のとおり</t>
    <rPh sb="0" eb="2">
      <t>ベッシ</t>
    </rPh>
    <rPh sb="2" eb="4">
      <t>ズメン</t>
    </rPh>
    <phoneticPr fontId="3"/>
  </si>
  <si>
    <t>占用物件
の構造</t>
    <phoneticPr fontId="3"/>
  </si>
  <si>
    <t>工事実施
の方法</t>
    <phoneticPr fontId="3"/>
  </si>
  <si>
    <t>７.</t>
    <phoneticPr fontId="3"/>
  </si>
  <si>
    <t>８.</t>
    <phoneticPr fontId="3"/>
  </si>
  <si>
    <t>制限期間</t>
    <phoneticPr fontId="3"/>
  </si>
  <si>
    <t>制限時間帯</t>
    <rPh sb="2" eb="4">
      <t>ジカン</t>
    </rPh>
    <rPh sb="4" eb="5">
      <t>オビ</t>
    </rPh>
    <phoneticPr fontId="3"/>
  </si>
  <si>
    <t>担当</t>
    <rPh sb="0" eb="2">
      <t>タントウ</t>
    </rPh>
    <phoneticPr fontId="3"/>
  </si>
  <si>
    <t>様 式 第 ８ 号</t>
    <rPh sb="0" eb="1">
      <t>サマ</t>
    </rPh>
    <rPh sb="2" eb="3">
      <t>シキ</t>
    </rPh>
    <rPh sb="4" eb="5">
      <t>ダイ</t>
    </rPh>
    <rPh sb="8" eb="9">
      <t>ゴウ</t>
    </rPh>
    <phoneticPr fontId="3"/>
  </si>
  <si>
    <t>消防活動上支障ある行為等の届出書</t>
    <rPh sb="0" eb="2">
      <t>ショウボウ</t>
    </rPh>
    <rPh sb="2" eb="4">
      <t>カツドウ</t>
    </rPh>
    <rPh sb="4" eb="5">
      <t>ウエ</t>
    </rPh>
    <rPh sb="5" eb="7">
      <t>シショウ</t>
    </rPh>
    <rPh sb="9" eb="12">
      <t>コウイトウ</t>
    </rPh>
    <rPh sb="13" eb="16">
      <t>トドケデショ</t>
    </rPh>
    <phoneticPr fontId="3"/>
  </si>
  <si>
    <t>西村山広域行政事務組合</t>
    <rPh sb="0" eb="3">
      <t>ニシムラヤマ</t>
    </rPh>
    <rPh sb="3" eb="5">
      <t>コウイキ</t>
    </rPh>
    <rPh sb="5" eb="7">
      <t>ギョウセイ</t>
    </rPh>
    <rPh sb="7" eb="9">
      <t>ジム</t>
    </rPh>
    <rPh sb="9" eb="11">
      <t>クミアイ</t>
    </rPh>
    <phoneticPr fontId="3"/>
  </si>
  <si>
    <t>届 出 者</t>
    <rPh sb="0" eb="1">
      <t>トドケ</t>
    </rPh>
    <rPh sb="2" eb="3">
      <t>デ</t>
    </rPh>
    <rPh sb="4" eb="5">
      <t>シャ</t>
    </rPh>
    <phoneticPr fontId="3"/>
  </si>
  <si>
    <t>住所</t>
    <rPh sb="0" eb="2">
      <t>ジュウショ</t>
    </rPh>
    <phoneticPr fontId="3"/>
  </si>
  <si>
    <t>氏名</t>
    <rPh sb="0" eb="2">
      <t>シメイ</t>
    </rPh>
    <phoneticPr fontId="3"/>
  </si>
  <si>
    <t>行為</t>
    <rPh sb="0" eb="2">
      <t>コウイ</t>
    </rPh>
    <phoneticPr fontId="3"/>
  </si>
  <si>
    <t>日　　時</t>
    <rPh sb="0" eb="1">
      <t>ヒ</t>
    </rPh>
    <rPh sb="3" eb="4">
      <t>ジ</t>
    </rPh>
    <phoneticPr fontId="3"/>
  </si>
  <si>
    <t>場　　所</t>
    <rPh sb="0" eb="1">
      <t>バ</t>
    </rPh>
    <rPh sb="3" eb="4">
      <t>ショ</t>
    </rPh>
    <phoneticPr fontId="3"/>
  </si>
  <si>
    <t>責 任 者</t>
    <rPh sb="0" eb="1">
      <t>セキ</t>
    </rPh>
    <rPh sb="2" eb="3">
      <t>ニン</t>
    </rPh>
    <rPh sb="4" eb="5">
      <t>シャ</t>
    </rPh>
    <phoneticPr fontId="3"/>
  </si>
  <si>
    <t>施行業者：</t>
    <rPh sb="0" eb="2">
      <t>セコウ</t>
    </rPh>
    <rPh sb="2" eb="4">
      <t>ギョウシャ</t>
    </rPh>
    <phoneticPr fontId="3"/>
  </si>
  <si>
    <t>電話</t>
    <rPh sb="0" eb="2">
      <t>デンワ</t>
    </rPh>
    <phoneticPr fontId="3"/>
  </si>
  <si>
    <t>内　　容</t>
    <rPh sb="0" eb="1">
      <t>ウチ</t>
    </rPh>
    <rPh sb="3" eb="4">
      <t>カタチ</t>
    </rPh>
    <phoneticPr fontId="3"/>
  </si>
  <si>
    <t>人出予想人員</t>
    <rPh sb="0" eb="2">
      <t>ヒトデ</t>
    </rPh>
    <rPh sb="2" eb="4">
      <t>ヨソウ</t>
    </rPh>
    <rPh sb="4" eb="6">
      <t>ジンイン</t>
    </rPh>
    <phoneticPr fontId="3"/>
  </si>
  <si>
    <t>その他</t>
    <rPh sb="2" eb="3">
      <t>タ</t>
    </rPh>
    <phoneticPr fontId="3"/>
  </si>
  <si>
    <t>寒河江市大字西根字上川原１０番地</t>
  </si>
  <si>
    <t>行為場所の
略図</t>
    <rPh sb="0" eb="2">
      <t>コウイ</t>
    </rPh>
    <rPh sb="2" eb="4">
      <t>バショ</t>
    </rPh>
    <rPh sb="7" eb="9">
      <t>リャクズ</t>
    </rPh>
    <phoneticPr fontId="3"/>
  </si>
  <si>
    <t>別添のとおり</t>
    <rPh sb="0" eb="2">
      <t>ベッテン</t>
    </rPh>
    <phoneticPr fontId="3"/>
  </si>
  <si>
    <t>※受付欄</t>
    <rPh sb="1" eb="3">
      <t>ウケツケ</t>
    </rPh>
    <rPh sb="3" eb="4">
      <t>ラン</t>
    </rPh>
    <phoneticPr fontId="3"/>
  </si>
  <si>
    <t>※経過欄</t>
    <rPh sb="1" eb="3">
      <t>ケイカ</t>
    </rPh>
    <rPh sb="3" eb="4">
      <t>ラン</t>
    </rPh>
    <phoneticPr fontId="3"/>
  </si>
  <si>
    <t>備考　１　備考の欄には、道路工事、断減水、出店区域等の内容を記入すること。</t>
    <rPh sb="0" eb="2">
      <t>ビコウ</t>
    </rPh>
    <rPh sb="5" eb="7">
      <t>ビコウ</t>
    </rPh>
    <rPh sb="8" eb="9">
      <t>ラン</t>
    </rPh>
    <rPh sb="12" eb="14">
      <t>ドウロ</t>
    </rPh>
    <rPh sb="14" eb="16">
      <t>コウジ</t>
    </rPh>
    <rPh sb="17" eb="18">
      <t>ダン</t>
    </rPh>
    <rPh sb="18" eb="20">
      <t>ゲンスイ</t>
    </rPh>
    <rPh sb="21" eb="23">
      <t>シュッテン</t>
    </rPh>
    <rPh sb="23" eb="26">
      <t>クイキナド</t>
    </rPh>
    <rPh sb="27" eb="29">
      <t>ナイヨウ</t>
    </rPh>
    <rPh sb="30" eb="32">
      <t>キニュウ</t>
    </rPh>
    <phoneticPr fontId="3"/>
  </si>
  <si>
    <t>　　　２　※印の欄は、記入しないこと。</t>
    <rPh sb="6" eb="7">
      <t>シルシ</t>
    </rPh>
    <rPh sb="8" eb="9">
      <t>ラン</t>
    </rPh>
    <rPh sb="11" eb="13">
      <t>キニュウ</t>
    </rPh>
    <phoneticPr fontId="3"/>
  </si>
  <si>
    <t>から</t>
    <phoneticPr fontId="3"/>
  </si>
  <si>
    <t>④片側交互通行予告標示板</t>
    <rPh sb="1" eb="3">
      <t>カタガワ</t>
    </rPh>
    <rPh sb="3" eb="5">
      <t>コウゴ</t>
    </rPh>
    <rPh sb="5" eb="7">
      <t>ツウコウ</t>
    </rPh>
    <rPh sb="7" eb="9">
      <t>ヨコク</t>
    </rPh>
    <rPh sb="9" eb="11">
      <t>ヒョウジ</t>
    </rPh>
    <rPh sb="11" eb="12">
      <t>バン</t>
    </rPh>
    <phoneticPr fontId="3"/>
  </si>
  <si>
    <t>箇所</t>
    <rPh sb="0" eb="2">
      <t>カショ</t>
    </rPh>
    <phoneticPr fontId="3"/>
  </si>
  <si>
    <t>原 形 復 旧</t>
    <phoneticPr fontId="3"/>
  </si>
  <si>
    <t>所有者</t>
    <rPh sb="0" eb="3">
      <t>ショユウシャ</t>
    </rPh>
    <phoneticPr fontId="3"/>
  </si>
  <si>
    <t>（所有者：</t>
    <rPh sb="1" eb="4">
      <t>ショユウシャ</t>
    </rPh>
    <phoneticPr fontId="3"/>
  </si>
  <si>
    <t>）</t>
    <phoneticPr fontId="3"/>
  </si>
  <si>
    <t>収発番号（占用）</t>
    <rPh sb="0" eb="4">
      <t>シュウハツバンゴウ</t>
    </rPh>
    <rPh sb="5" eb="7">
      <t>センヨウ</t>
    </rPh>
    <phoneticPr fontId="3"/>
  </si>
  <si>
    <t>収発番号（制限）</t>
    <rPh sb="0" eb="4">
      <t>シュウハツバンゴウ</t>
    </rPh>
    <rPh sb="5" eb="7">
      <t>セイゲン</t>
    </rPh>
    <phoneticPr fontId="3"/>
  </si>
  <si>
    <t>収発月日</t>
    <rPh sb="0" eb="1">
      <t>シュウ</t>
    </rPh>
    <rPh sb="1" eb="2">
      <t>ハツ</t>
    </rPh>
    <rPh sb="2" eb="4">
      <t>ガッピ</t>
    </rPh>
    <phoneticPr fontId="3"/>
  </si>
  <si>
    <t>ｍ</t>
    <phoneticPr fontId="3"/>
  </si>
  <si>
    <t>の内</t>
    <rPh sb="1" eb="2">
      <t>ウチ</t>
    </rPh>
    <phoneticPr fontId="3"/>
  </si>
  <si>
    <t>日間</t>
    <rPh sb="0" eb="1">
      <t>ニチ</t>
    </rPh>
    <rPh sb="1" eb="2">
      <t>カン</t>
    </rPh>
    <phoneticPr fontId="3"/>
  </si>
  <si>
    <t>⑦工事箇所予告標示板</t>
    <rPh sb="1" eb="3">
      <t>コウジ</t>
    </rPh>
    <rPh sb="3" eb="5">
      <t>カショ</t>
    </rPh>
    <rPh sb="5" eb="7">
      <t>ヨコク</t>
    </rPh>
    <rPh sb="7" eb="9">
      <t>ヒョウジ</t>
    </rPh>
    <rPh sb="9" eb="10">
      <t>バン</t>
    </rPh>
    <phoneticPr fontId="3"/>
  </si>
  <si>
    <t>開始時刻</t>
    <rPh sb="0" eb="2">
      <t>カイシ</t>
    </rPh>
    <rPh sb="2" eb="4">
      <t>ジコク</t>
    </rPh>
    <phoneticPr fontId="3"/>
  </si>
  <si>
    <t>終了時刻</t>
    <rPh sb="0" eb="2">
      <t>シュウリョウ</t>
    </rPh>
    <rPh sb="2" eb="4">
      <t>ジコク</t>
    </rPh>
    <phoneticPr fontId="3"/>
  </si>
  <si>
    <t>８時３０分</t>
    <rPh sb="1" eb="2">
      <t>ジ</t>
    </rPh>
    <rPh sb="4" eb="5">
      <t>フン</t>
    </rPh>
    <phoneticPr fontId="3"/>
  </si>
  <si>
    <t>⑥防護柵</t>
    <rPh sb="1" eb="3">
      <t>ボウゴ</t>
    </rPh>
    <rPh sb="3" eb="4">
      <t>サク</t>
    </rPh>
    <phoneticPr fontId="3"/>
  </si>
  <si>
    <t>寒河江市水道事業の管理者の権限を行う</t>
    <phoneticPr fontId="3"/>
  </si>
  <si>
    <t>寒河江市水道事業の管理者の権限を行う</t>
    <phoneticPr fontId="3"/>
  </si>
  <si>
    <t>(指令第  　　 号)</t>
    <phoneticPr fontId="3"/>
  </si>
  <si>
    <t>入　　　力　(黄色の範囲で赤文字の箇所入力）</t>
    <rPh sb="0" eb="5">
      <t>ニュウリョク</t>
    </rPh>
    <rPh sb="7" eb="9">
      <t>キイロ</t>
    </rPh>
    <rPh sb="10" eb="12">
      <t>ハンイ</t>
    </rPh>
    <rPh sb="13" eb="14">
      <t>アカ</t>
    </rPh>
    <rPh sb="14" eb="16">
      <t>モジ</t>
    </rPh>
    <rPh sb="17" eb="19">
      <t>カショ</t>
    </rPh>
    <rPh sb="19" eb="21">
      <t>ニュウリョク</t>
    </rPh>
    <phoneticPr fontId="3"/>
  </si>
  <si>
    <t>入力必要無</t>
    <rPh sb="0" eb="2">
      <t>ニュウリョク</t>
    </rPh>
    <rPh sb="2" eb="4">
      <t>ヒツヨウ</t>
    </rPh>
    <rPh sb="4" eb="5">
      <t>ナシ</t>
    </rPh>
    <phoneticPr fontId="3"/>
  </si>
  <si>
    <t>寒河江市上下水道課</t>
    <rPh sb="4" eb="9">
      <t>ジ</t>
    </rPh>
    <phoneticPr fontId="3"/>
  </si>
  <si>
    <t>市関係：</t>
    <rPh sb="0" eb="1">
      <t>シ</t>
    </rPh>
    <rPh sb="1" eb="3">
      <t>カンケイ</t>
    </rPh>
    <phoneticPr fontId="3"/>
  </si>
  <si>
    <t>※　その他　現場状況に応じ必要な標識、保安施設を置く。</t>
    <rPh sb="2" eb="5">
      <t>ソノタ</t>
    </rPh>
    <rPh sb="6" eb="8">
      <t>ゲンバ</t>
    </rPh>
    <rPh sb="8" eb="10">
      <t>ジョウキョウ</t>
    </rPh>
    <rPh sb="11" eb="12">
      <t>オウ</t>
    </rPh>
    <rPh sb="13" eb="15">
      <t>ヒツヨウ</t>
    </rPh>
    <rPh sb="16" eb="18">
      <t>ヒョウシキ</t>
    </rPh>
    <rPh sb="19" eb="21">
      <t>ホアン</t>
    </rPh>
    <rPh sb="21" eb="23">
      <t>シセツ</t>
    </rPh>
    <rPh sb="24" eb="25">
      <t>オ</t>
    </rPh>
    <phoneticPr fontId="3"/>
  </si>
  <si>
    <t>迂廻路</t>
    <rPh sb="0" eb="3">
      <t>ウカイロ</t>
    </rPh>
    <phoneticPr fontId="3"/>
  </si>
  <si>
    <t>交通整理員</t>
    <phoneticPr fontId="3"/>
  </si>
  <si>
    <t>：</t>
    <phoneticPr fontId="3"/>
  </si>
  <si>
    <r>
      <rPr>
        <sz val="11"/>
        <color indexed="9"/>
        <rFont val="ＭＳ 明朝"/>
        <family val="1"/>
        <charset val="128"/>
      </rPr>
      <t>△</t>
    </r>
    <r>
      <rPr>
        <sz val="11"/>
        <rFont val="ＭＳ 明朝"/>
        <family val="1"/>
        <charset val="128"/>
      </rPr>
      <t>：迂廻路標示板</t>
    </r>
    <rPh sb="2" eb="5">
      <t>ウカイロ</t>
    </rPh>
    <rPh sb="5" eb="7">
      <t>ヒョウジ</t>
    </rPh>
    <rPh sb="7" eb="8">
      <t>イタ</t>
    </rPh>
    <phoneticPr fontId="3"/>
  </si>
  <si>
    <t>備 考</t>
    <rPh sb="0" eb="3">
      <t>ビコウ</t>
    </rPh>
    <phoneticPr fontId="3"/>
  </si>
  <si>
    <r>
      <t xml:space="preserve">Ｎ　 </t>
    </r>
    <r>
      <rPr>
        <sz val="11"/>
        <color indexed="9"/>
        <rFont val="ＭＳ 明朝"/>
        <family val="1"/>
        <charset val="128"/>
      </rPr>
      <t>Ｓ=１：10,000</t>
    </r>
    <phoneticPr fontId="3"/>
  </si>
  <si>
    <t>＾</t>
    <phoneticPr fontId="3"/>
  </si>
  <si>
    <t>まで</t>
    <phoneticPr fontId="3"/>
  </si>
  <si>
    <t>許可の日</t>
    <phoneticPr fontId="3"/>
  </si>
  <si>
    <t>寒河江市上下水道課</t>
    <rPh sb="0" eb="3">
      <t>サガエ</t>
    </rPh>
    <rPh sb="3" eb="4">
      <t>シ</t>
    </rPh>
    <rPh sb="4" eb="6">
      <t>ジョウゲ</t>
    </rPh>
    <rPh sb="6" eb="8">
      <t>スイドウ</t>
    </rPh>
    <rPh sb="8" eb="9">
      <t>カ</t>
    </rPh>
    <phoneticPr fontId="3"/>
  </si>
  <si>
    <t>　　年　月　日</t>
    <rPh sb="2" eb="3">
      <t>ネン</t>
    </rPh>
    <rPh sb="4" eb="5">
      <t>ツキ</t>
    </rPh>
    <rPh sb="6" eb="7">
      <t>ヒ</t>
    </rPh>
    <phoneticPr fontId="3"/>
  </si>
  <si>
    <t>５時００分</t>
    <rPh sb="1" eb="2">
      <t>ジ</t>
    </rPh>
    <rPh sb="4" eb="5">
      <t>フン</t>
    </rPh>
    <phoneticPr fontId="3"/>
  </si>
  <si>
    <t>市道用</t>
    <rPh sb="0" eb="2">
      <t>シドウ</t>
    </rPh>
    <rPh sb="2" eb="3">
      <t>ヨウ</t>
    </rPh>
    <phoneticPr fontId="3"/>
  </si>
  <si>
    <t>④全面通行止予告標示板</t>
    <rPh sb="1" eb="3">
      <t>ゼンメン</t>
    </rPh>
    <rPh sb="3" eb="5">
      <t>ツウコウ</t>
    </rPh>
    <rPh sb="5" eb="6">
      <t>トメ</t>
    </rPh>
    <rPh sb="6" eb="8">
      <t>ヨコク</t>
    </rPh>
    <rPh sb="8" eb="10">
      <t>ヒョウジ</t>
    </rPh>
    <rPh sb="10" eb="11">
      <t>バン</t>
    </rPh>
    <phoneticPr fontId="3"/>
  </si>
  <si>
    <t>工事種別</t>
    <rPh sb="0" eb="2">
      <t>コウジ</t>
    </rPh>
    <rPh sb="2" eb="4">
      <t>シュベツ</t>
    </rPh>
    <phoneticPr fontId="3"/>
  </si>
  <si>
    <t>上下水道工事</t>
    <rPh sb="0" eb="1">
      <t>ウエ</t>
    </rPh>
    <rPh sb="1" eb="4">
      <t>ゲスイドウ</t>
    </rPh>
    <rPh sb="4" eb="6">
      <t>コウジ</t>
    </rPh>
    <phoneticPr fontId="3"/>
  </si>
  <si>
    <t>上水道工事</t>
    <rPh sb="0" eb="1">
      <t>ウエ</t>
    </rPh>
    <rPh sb="1" eb="3">
      <t>スイドウ</t>
    </rPh>
    <rPh sb="3" eb="5">
      <t>コウジ</t>
    </rPh>
    <phoneticPr fontId="3"/>
  </si>
  <si>
    <t>年度</t>
    <rPh sb="0" eb="2">
      <t>ネンド</t>
    </rPh>
    <phoneticPr fontId="3"/>
  </si>
  <si>
    <r>
      <rPr>
        <sz val="11"/>
        <color indexed="9"/>
        <rFont val="ＭＳ 明朝"/>
        <family val="1"/>
        <charset val="128"/>
      </rPr>
      <t>〇</t>
    </r>
    <r>
      <rPr>
        <sz val="11"/>
        <rFont val="ＭＳ 明朝"/>
        <family val="1"/>
        <charset val="128"/>
      </rPr>
      <t>：制限標識</t>
    </r>
    <r>
      <rPr>
        <sz val="11"/>
        <color indexed="10"/>
        <rFont val="ＭＳ 明朝"/>
        <family val="1"/>
        <charset val="128"/>
      </rPr>
      <t>　　</t>
    </r>
    <r>
      <rPr>
        <sz val="11"/>
        <color indexed="9"/>
        <rFont val="ＭＳ 明朝"/>
        <family val="1"/>
        <charset val="128"/>
      </rPr>
      <t>〇</t>
    </r>
    <r>
      <rPr>
        <sz val="11"/>
        <rFont val="ＭＳ 明朝"/>
        <family val="1"/>
        <charset val="128"/>
      </rPr>
      <t>：工事名標示板</t>
    </r>
    <r>
      <rPr>
        <sz val="11"/>
        <color indexed="10"/>
        <rFont val="ＭＳ 明朝"/>
        <family val="1"/>
        <charset val="128"/>
      </rPr>
      <t xml:space="preserve">   </t>
    </r>
    <r>
      <rPr>
        <sz val="11"/>
        <color indexed="9"/>
        <rFont val="ＭＳ 明朝"/>
        <family val="1"/>
        <charset val="128"/>
      </rPr>
      <t xml:space="preserve"> 〇</t>
    </r>
    <r>
      <rPr>
        <sz val="11"/>
        <rFont val="ＭＳ 明朝"/>
        <family val="1"/>
        <charset val="128"/>
      </rPr>
      <t>：車輛全面通行予告標示板</t>
    </r>
    <rPh sb="2" eb="4">
      <t>セイゲン</t>
    </rPh>
    <rPh sb="4" eb="6">
      <t>ヒョウシキ</t>
    </rPh>
    <rPh sb="10" eb="13">
      <t>コウジメイ</t>
    </rPh>
    <rPh sb="13" eb="15">
      <t>ヒョウジ</t>
    </rPh>
    <rPh sb="15" eb="16">
      <t>バン</t>
    </rPh>
    <rPh sb="22" eb="24">
      <t>シャリョウ</t>
    </rPh>
    <rPh sb="24" eb="26">
      <t>ゼンメン</t>
    </rPh>
    <rPh sb="26" eb="28">
      <t>ツウコウ</t>
    </rPh>
    <rPh sb="28" eb="30">
      <t>ヨコク</t>
    </rPh>
    <rPh sb="30" eb="32">
      <t>ヒョウジ</t>
    </rPh>
    <rPh sb="32" eb="33">
      <t>バン</t>
    </rPh>
    <phoneticPr fontId="3"/>
  </si>
  <si>
    <t>令和14年3月31日</t>
    <rPh sb="0" eb="2">
      <t>レ</t>
    </rPh>
    <rPh sb="4" eb="5">
      <t>ネン</t>
    </rPh>
    <rPh sb="6" eb="7">
      <t>ツキ</t>
    </rPh>
    <rPh sb="9" eb="10">
      <t>ニチ</t>
    </rPh>
    <phoneticPr fontId="3"/>
  </si>
  <si>
    <t>線</t>
    <phoneticPr fontId="3"/>
  </si>
  <si>
    <t>上下水道管埋設のため</t>
    <rPh sb="0" eb="2">
      <t>ジョウゲ</t>
    </rPh>
    <rPh sb="2" eb="4">
      <t>スイドウ</t>
    </rPh>
    <rPh sb="4" eb="5">
      <t>カン</t>
    </rPh>
    <rPh sb="5" eb="7">
      <t>マイセツ</t>
    </rPh>
    <phoneticPr fontId="3"/>
  </si>
  <si>
    <t>占用の目的</t>
    <rPh sb="0" eb="2">
      <t>センヨウ</t>
    </rPh>
    <rPh sb="3" eb="5">
      <t>モクテキ</t>
    </rPh>
    <phoneticPr fontId="3"/>
  </si>
  <si>
    <t>占用物件名称</t>
    <rPh sb="0" eb="2">
      <t>センヨウ</t>
    </rPh>
    <rPh sb="2" eb="4">
      <t>ブッケン</t>
    </rPh>
    <rPh sb="4" eb="6">
      <t>メイショウ</t>
    </rPh>
    <phoneticPr fontId="3"/>
  </si>
  <si>
    <t>占用物件規模</t>
    <rPh sb="0" eb="2">
      <t>センヨウ</t>
    </rPh>
    <rPh sb="2" eb="4">
      <t>ブッケン</t>
    </rPh>
    <rPh sb="4" eb="6">
      <t>キボ</t>
    </rPh>
    <phoneticPr fontId="3"/>
  </si>
  <si>
    <t>占用物件数量</t>
    <rPh sb="0" eb="2">
      <t>センヨウ</t>
    </rPh>
    <rPh sb="2" eb="4">
      <t>ブッケン</t>
    </rPh>
    <rPh sb="4" eb="6">
      <t>スウリョウ</t>
    </rPh>
    <phoneticPr fontId="3"/>
  </si>
  <si>
    <t>上水道給水管埋設のため</t>
    <rPh sb="0" eb="3">
      <t>ジョウスイドウ</t>
    </rPh>
    <rPh sb="3" eb="5">
      <t>キュウスイ</t>
    </rPh>
    <rPh sb="5" eb="6">
      <t>カン</t>
    </rPh>
    <rPh sb="6" eb="8">
      <t>マイセツ</t>
    </rPh>
    <phoneticPr fontId="3"/>
  </si>
  <si>
    <t>位置図・平面図・断面図
舗装復旧標準断面</t>
    <rPh sb="12" eb="14">
      <t>ホソウ</t>
    </rPh>
    <rPh sb="14" eb="16">
      <t>フッキュウ</t>
    </rPh>
    <rPh sb="16" eb="18">
      <t>ヒョウジュン</t>
    </rPh>
    <rPh sb="18" eb="20">
      <t>ダンメン</t>
    </rPh>
    <phoneticPr fontId="3"/>
  </si>
  <si>
    <t>(指令第  115  号)</t>
    <phoneticPr fontId="3"/>
  </si>
  <si>
    <t>保 安 図</t>
    <rPh sb="0" eb="1">
      <t>タモツ</t>
    </rPh>
    <rPh sb="2" eb="3">
      <t>ヤス</t>
    </rPh>
    <rPh sb="4" eb="5">
      <t>ズ</t>
    </rPh>
    <phoneticPr fontId="3"/>
  </si>
  <si>
    <t>昼間工事・片側交互通行</t>
    <rPh sb="0" eb="2">
      <t>チュウカン</t>
    </rPh>
    <rPh sb="2" eb="4">
      <t>コウジ</t>
    </rPh>
    <rPh sb="5" eb="7">
      <t>カタガワ</t>
    </rPh>
    <rPh sb="7" eb="9">
      <t>コウゴ</t>
    </rPh>
    <rPh sb="9" eb="11">
      <t>ツウコウ</t>
    </rPh>
    <phoneticPr fontId="3"/>
  </si>
  <si>
    <t>昼間工事・全面通行止</t>
    <rPh sb="0" eb="2">
      <t>チュウカン</t>
    </rPh>
    <rPh sb="2" eb="4">
      <t>コウジ</t>
    </rPh>
    <rPh sb="5" eb="7">
      <t>ゼンメン</t>
    </rPh>
    <rPh sb="7" eb="9">
      <t>ツウコウ</t>
    </rPh>
    <rPh sb="9" eb="10">
      <t>トメ</t>
    </rPh>
    <phoneticPr fontId="3"/>
  </si>
  <si>
    <t>緊急車両</t>
    <rPh sb="0" eb="2">
      <t>キンキュウ</t>
    </rPh>
    <rPh sb="2" eb="4">
      <t>シャリョウ</t>
    </rPh>
    <phoneticPr fontId="3"/>
  </si>
  <si>
    <t>　</t>
    <phoneticPr fontId="3"/>
  </si>
  <si>
    <t>占用の場所</t>
    <rPh sb="0" eb="2">
      <t>センヨウ</t>
    </rPh>
    <rPh sb="3" eb="5">
      <t>バショ</t>
    </rPh>
    <phoneticPr fontId="3"/>
  </si>
  <si>
    <t>(緊急車両通行可)</t>
    <rPh sb="1" eb="3">
      <t>キンキュウ</t>
    </rPh>
    <rPh sb="3" eb="5">
      <t>シャリョウ</t>
    </rPh>
    <rPh sb="5" eb="7">
      <t>ツウコウ</t>
    </rPh>
    <rPh sb="7" eb="8">
      <t>カ</t>
    </rPh>
    <phoneticPr fontId="3"/>
  </si>
  <si>
    <t>R6.4～</t>
    <phoneticPr fontId="3"/>
  </si>
  <si>
    <t>令和4年3月1日</t>
    <rPh sb="0" eb="2">
      <t>レイワ</t>
    </rPh>
    <rPh sb="3" eb="4">
      <t>ネン</t>
    </rPh>
    <rPh sb="5" eb="6">
      <t>ガツ</t>
    </rPh>
    <rPh sb="7" eb="8">
      <t>ニチ</t>
    </rPh>
    <phoneticPr fontId="3"/>
  </si>
  <si>
    <t>昼間工事・歩道通行止</t>
    <rPh sb="0" eb="2">
      <t>チュウカン</t>
    </rPh>
    <rPh sb="2" eb="4">
      <t>コウジ</t>
    </rPh>
    <rPh sb="5" eb="7">
      <t>ホドウ</t>
    </rPh>
    <rPh sb="7" eb="9">
      <t>ツウコウ</t>
    </rPh>
    <rPh sb="9" eb="10">
      <t>トメ</t>
    </rPh>
    <phoneticPr fontId="3"/>
  </si>
  <si>
    <t>許可の日</t>
    <rPh sb="0" eb="2">
      <t>キョカ</t>
    </rPh>
    <rPh sb="3" eb="4">
      <t>ヒ</t>
    </rPh>
    <phoneticPr fontId="3"/>
  </si>
  <si>
    <t>昼間工事・車両通行止</t>
    <rPh sb="0" eb="4">
      <t>チュウカンコウジ</t>
    </rPh>
    <rPh sb="5" eb="7">
      <t>シャリョウ</t>
    </rPh>
    <rPh sb="7" eb="10">
      <t>ツウコウド</t>
    </rPh>
    <phoneticPr fontId="3"/>
  </si>
  <si>
    <t>地先</t>
  </si>
  <si>
    <t>備考</t>
    <rPh sb="0" eb="2">
      <t>ビコウ</t>
    </rPh>
    <phoneticPr fontId="3"/>
  </si>
  <si>
    <t>昼間工事・片側交互通・歩道規制</t>
    <rPh sb="0" eb="2">
      <t>チュウカン</t>
    </rPh>
    <rPh sb="2" eb="4">
      <t>コウジ</t>
    </rPh>
    <rPh sb="5" eb="7">
      <t>カタガワ</t>
    </rPh>
    <rPh sb="7" eb="9">
      <t>コウゴ</t>
    </rPh>
    <rPh sb="9" eb="10">
      <t>トオル</t>
    </rPh>
    <rPh sb="11" eb="13">
      <t>ホドウ</t>
    </rPh>
    <rPh sb="13" eb="15">
      <t>キセイ</t>
    </rPh>
    <phoneticPr fontId="3"/>
  </si>
  <si>
    <t>TEL  0237(86)8512</t>
    <phoneticPr fontId="3"/>
  </si>
  <si>
    <t>様</t>
    <rPh sb="0" eb="1">
      <t>サマ</t>
    </rPh>
    <phoneticPr fontId="3"/>
  </si>
  <si>
    <t xml:space="preserve"> 様</t>
    <rPh sb="1" eb="2">
      <t>サマ</t>
    </rPh>
    <phoneticPr fontId="3"/>
  </si>
  <si>
    <t>８６－８５１２)</t>
    <phoneticPr fontId="3"/>
  </si>
  <si>
    <t>市道　〇〇〇 　線</t>
    <rPh sb="0" eb="2">
      <t>シドウ</t>
    </rPh>
    <rPh sb="8" eb="9">
      <t>セン</t>
    </rPh>
    <phoneticPr fontId="3"/>
  </si>
  <si>
    <t>TEL  ８６－８５１２</t>
    <phoneticPr fontId="3"/>
  </si>
  <si>
    <t>寒河江市上下水道課　給排水係　</t>
    <rPh sb="0" eb="4">
      <t>サガエシ</t>
    </rPh>
    <rPh sb="4" eb="9">
      <t>ジ</t>
    </rPh>
    <rPh sb="10" eb="11">
      <t>キュウ</t>
    </rPh>
    <rPh sb="11" eb="13">
      <t>ハイスイ</t>
    </rPh>
    <rPh sb="13" eb="14">
      <t>カカリ</t>
    </rPh>
    <phoneticPr fontId="3"/>
  </si>
  <si>
    <t>令和　年　月　日</t>
    <rPh sb="0" eb="2">
      <t>レイワ</t>
    </rPh>
    <rPh sb="3" eb="4">
      <t>ネン</t>
    </rPh>
    <rPh sb="5" eb="6">
      <t>ガツ</t>
    </rPh>
    <rPh sb="7" eb="8">
      <t>ヒ</t>
    </rPh>
    <phoneticPr fontId="3"/>
  </si>
  <si>
    <t>施工業者名</t>
    <rPh sb="0" eb="5">
      <t>セコウギョウシャメイ</t>
    </rPh>
    <phoneticPr fontId="3"/>
  </si>
  <si>
    <t>施工業者住所</t>
    <rPh sb="0" eb="4">
      <t>セコウギョウシャ</t>
    </rPh>
    <rPh sb="4" eb="6">
      <t>ジュウショ</t>
    </rPh>
    <phoneticPr fontId="3"/>
  </si>
  <si>
    <t>工事責任者氏名</t>
    <rPh sb="0" eb="5">
      <t>コウジセキニンシャ</t>
    </rPh>
    <rPh sb="5" eb="7">
      <t>シメイ</t>
    </rPh>
    <phoneticPr fontId="3"/>
  </si>
  <si>
    <t>0000-00-0000</t>
    <phoneticPr fontId="3"/>
  </si>
  <si>
    <t>所有者指名</t>
    <rPh sb="0" eb="3">
      <t>ショユウシャ</t>
    </rPh>
    <rPh sb="3" eb="5">
      <t>シメイ</t>
    </rPh>
    <phoneticPr fontId="3"/>
  </si>
  <si>
    <t>寒河江市〇〇町〇丁目</t>
    <rPh sb="0" eb="4">
      <t>サガエシ</t>
    </rPh>
    <rPh sb="6" eb="7">
      <t>マチ</t>
    </rPh>
    <rPh sb="8" eb="10">
      <t>チョウメ</t>
    </rPh>
    <phoneticPr fontId="3"/>
  </si>
  <si>
    <t>給排水係</t>
    <rPh sb="0" eb="1">
      <t>キュウ</t>
    </rPh>
    <rPh sb="1" eb="3">
      <t>ハイスイ</t>
    </rPh>
    <phoneticPr fontId="3"/>
  </si>
  <si>
    <t>令和　年　月　日</t>
    <rPh sb="0" eb="2">
      <t>レイワ</t>
    </rPh>
    <rPh sb="3" eb="4">
      <t>トシ</t>
    </rPh>
    <rPh sb="5" eb="6">
      <t>ツキ</t>
    </rPh>
    <rPh sb="7" eb="8">
      <t>ヒ</t>
    </rPh>
    <phoneticPr fontId="3"/>
  </si>
  <si>
    <t xml:space="preserve"> 午前８時３０分から</t>
    <rPh sb="1" eb="3">
      <t>ゴゼン</t>
    </rPh>
    <rPh sb="4" eb="5">
      <t>ジ</t>
    </rPh>
    <rPh sb="7" eb="8">
      <t>フン</t>
    </rPh>
    <phoneticPr fontId="3"/>
  </si>
  <si>
    <t>（掘削から埋戻し）</t>
    <rPh sb="1" eb="3">
      <t>クッサク</t>
    </rPh>
    <rPh sb="5" eb="7">
      <t>ウメモド</t>
    </rPh>
    <phoneticPr fontId="3"/>
  </si>
  <si>
    <t xml:space="preserve"> 午後５時００分までの内</t>
    <rPh sb="1" eb="3">
      <t>ゴゴ</t>
    </rPh>
    <rPh sb="4" eb="5">
      <t>ジ</t>
    </rPh>
    <rPh sb="7" eb="8">
      <t>フン</t>
    </rPh>
    <rPh sb="11" eb="12">
      <t>ウチ</t>
    </rPh>
    <phoneticPr fontId="3"/>
  </si>
  <si>
    <t>日間</t>
    <rPh sb="0" eb="1">
      <t>ニチ</t>
    </rPh>
    <rPh sb="1" eb="2">
      <t>アイダ</t>
    </rPh>
    <phoneticPr fontId="3"/>
  </si>
  <si>
    <t>（舗装復旧）</t>
    <rPh sb="1" eb="3">
      <t>ホソウ</t>
    </rPh>
    <rPh sb="3" eb="5">
      <t>フッキュウ</t>
    </rPh>
    <phoneticPr fontId="3"/>
  </si>
  <si>
    <t>令和　年 　月 　日</t>
    <rPh sb="0" eb="2">
      <t>レイワ</t>
    </rPh>
    <rPh sb="3" eb="4">
      <t>ネン</t>
    </rPh>
    <rPh sb="6" eb="7">
      <t>ガツ</t>
    </rPh>
    <rPh sb="9" eb="10">
      <t>ヒ</t>
    </rPh>
    <phoneticPr fontId="3"/>
  </si>
  <si>
    <t>消 防 長　　殿</t>
    <rPh sb="0" eb="1">
      <t>ケ</t>
    </rPh>
    <rPh sb="2" eb="3">
      <t>ボウ</t>
    </rPh>
    <rPh sb="4" eb="5">
      <t>チョウ</t>
    </rPh>
    <phoneticPr fontId="3"/>
  </si>
  <si>
    <t>PP</t>
    <phoneticPr fontId="3"/>
  </si>
  <si>
    <t>φ20ｍｍ</t>
    <phoneticPr fontId="3"/>
  </si>
  <si>
    <t>L=　7.25ｍ</t>
    <phoneticPr fontId="3"/>
  </si>
  <si>
    <t>令和〇年〇月〇日</t>
    <rPh sb="0" eb="2">
      <t>レイワ</t>
    </rPh>
    <rPh sb="3" eb="4">
      <t>ネン</t>
    </rPh>
    <rPh sb="5" eb="6">
      <t>ガツ</t>
    </rPh>
    <rPh sb="7" eb="8">
      <t>ヒ</t>
    </rPh>
    <phoneticPr fontId="3"/>
  </si>
  <si>
    <t>令和〇年度</t>
    <rPh sb="0" eb="2">
      <t>レイワ</t>
    </rPh>
    <rPh sb="3" eb="5">
      <t>ネンド</t>
    </rPh>
    <phoneticPr fontId="3"/>
  </si>
  <si>
    <t>上下水道課　給排水係</t>
    <rPh sb="0" eb="2">
      <t>ジョウゲ</t>
    </rPh>
    <rPh sb="2" eb="4">
      <t>スイドウ</t>
    </rPh>
    <rPh sb="4" eb="5">
      <t>カ</t>
    </rPh>
    <rPh sb="6" eb="10">
      <t>キュウハイスイカカリ</t>
    </rPh>
    <phoneticPr fontId="3"/>
  </si>
  <si>
    <t>市道〇〇</t>
    <rPh sb="0" eb="2">
      <t>シドウ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</si>
</sst>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水　　　第　　　&quot;0&quot;号&quot;"/>
    <numFmt numFmtId="177" formatCode="0.0&quot;&quot;"/>
    <numFmt numFmtId="178" formatCode="0.0_ "/>
    <numFmt numFmtId="179" formatCode="[$-411]ggge&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6"/>
      <name val="ＭＳ 明朝"/>
      <family val="1"/>
      <charset val="128"/>
    </font>
    <font>
      <sz val="9"/>
      <name val="ＭＳ 明朝"/>
      <family val="1"/>
      <charset val="128"/>
    </font>
    <font>
      <sz val="18"/>
      <name val="ＭＳ 明朝"/>
      <family val="1"/>
      <charset val="128"/>
    </font>
    <font>
      <sz val="11"/>
      <name val="ＭＳ Ｐ明朝"/>
      <family val="1"/>
      <charset val="128"/>
    </font>
    <font>
      <sz val="8"/>
      <name val="ＭＳ 明朝"/>
      <family val="1"/>
      <charset val="128"/>
    </font>
    <font>
      <sz val="20"/>
      <name val="ＭＳ 明朝"/>
      <family val="1"/>
      <charset val="128"/>
    </font>
    <font>
      <b/>
      <sz val="18"/>
      <name val="ＭＳ 明朝"/>
      <family val="1"/>
      <charset val="128"/>
    </font>
    <font>
      <sz val="11"/>
      <color indexed="10"/>
      <name val="ＭＳ 明朝"/>
      <family val="1"/>
      <charset val="128"/>
    </font>
    <font>
      <b/>
      <sz val="16"/>
      <name val="ＭＳ 明朝"/>
      <family val="1"/>
      <charset val="128"/>
    </font>
    <font>
      <sz val="12"/>
      <name val="ＭＳ 明朝"/>
      <family val="1"/>
      <charset val="128"/>
    </font>
    <font>
      <sz val="11"/>
      <color indexed="8"/>
      <name val="ＭＳ 明朝"/>
      <family val="1"/>
      <charset val="128"/>
    </font>
    <font>
      <b/>
      <sz val="11"/>
      <name val="ＭＳ 明朝"/>
      <family val="1"/>
      <charset val="128"/>
    </font>
    <font>
      <sz val="11"/>
      <color indexed="9"/>
      <name val="ＭＳ 明朝"/>
      <family val="1"/>
      <charset val="128"/>
    </font>
    <font>
      <sz val="9"/>
      <name val="HG丸ｺﾞｼｯｸM-PRO"/>
      <family val="3"/>
      <charset val="128"/>
    </font>
    <font>
      <sz val="8"/>
      <name val="HG丸ｺﾞｼｯｸM-PRO"/>
      <family val="3"/>
      <charset val="128"/>
    </font>
    <font>
      <sz val="11"/>
      <color rgb="FFFF0000"/>
      <name val="ＭＳ Ｐゴシック"/>
      <family val="3"/>
      <charset val="128"/>
    </font>
    <font>
      <sz val="9"/>
      <color rgb="FF000000"/>
      <name val="HG丸ｺﾞｼｯｸM-PRO"/>
      <family val="3"/>
      <charset val="128"/>
    </font>
    <font>
      <sz val="11"/>
      <color theme="0"/>
      <name val="ＭＳ 明朝"/>
      <family val="1"/>
      <charset val="128"/>
    </font>
    <font>
      <sz val="11"/>
      <color rgb="FFFF0000"/>
      <name val="ＭＳ 明朝"/>
      <family val="1"/>
      <charset val="128"/>
    </font>
    <font>
      <sz val="11"/>
      <color indexed="10"/>
      <name val="ＭＳ ゴシック"/>
      <family val="3"/>
      <charset val="128"/>
    </font>
    <font>
      <sz val="11"/>
      <name val="ＭＳ ゴシック"/>
      <family val="3"/>
      <charset val="128"/>
    </font>
    <font>
      <sz val="16"/>
      <name val="ＭＳ Ｐゴシック"/>
      <family val="3"/>
      <charset val="128"/>
    </font>
    <font>
      <b/>
      <sz val="11"/>
      <color rgb="FFFF0000"/>
      <name val="ＭＳ Ｐゴシック"/>
      <family val="3"/>
      <charset val="128"/>
    </font>
    <font>
      <sz val="11"/>
      <color rgb="FFFF0000"/>
      <name val="ＭＳ Ｐゴシック"/>
      <family val="3"/>
      <charset val="128"/>
      <scheme val="minor"/>
    </font>
  </fonts>
  <fills count="10">
    <fill>
      <patternFill patternType="none"/>
    </fill>
    <fill>
      <patternFill patternType="gray125"/>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FF00"/>
        <bgColor indexed="64"/>
      </patternFill>
    </fill>
    <fill>
      <patternFill patternType="solid">
        <fgColor rgb="FF00FFFF"/>
        <bgColor indexed="64"/>
      </patternFill>
    </fill>
  </fills>
  <borders count="48">
    <border>
      <left/>
      <right/>
      <top/>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auto="1"/>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xf numFmtId="0" fontId="2" fillId="0" borderId="0"/>
    <xf numFmtId="0" fontId="10" fillId="0" borderId="0">
      <alignment vertical="center"/>
    </xf>
    <xf numFmtId="0" fontId="2" fillId="0" borderId="0"/>
    <xf numFmtId="0" fontId="1" fillId="0" borderId="0">
      <alignment vertical="center"/>
    </xf>
  </cellStyleXfs>
  <cellXfs count="526">
    <xf numFmtId="0" fontId="0" fillId="0" borderId="0" xfId="0"/>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10" fillId="0" borderId="0" xfId="0" applyFont="1" applyAlignment="1">
      <alignment horizontal="distributed" vertical="center"/>
    </xf>
    <xf numFmtId="0" fontId="10" fillId="0" borderId="0" xfId="0" applyFont="1" applyAlignment="1">
      <alignment horizontal="right" vertical="center"/>
    </xf>
    <xf numFmtId="58" fontId="10" fillId="0" borderId="0" xfId="0" applyNumberFormat="1" applyFont="1" applyAlignment="1">
      <alignment horizontal="distributed" vertical="center"/>
    </xf>
    <xf numFmtId="0" fontId="0" fillId="0" borderId="0" xfId="0" applyAlignment="1">
      <alignment horizontal="center"/>
    </xf>
    <xf numFmtId="0" fontId="4" fillId="0" borderId="0" xfId="0" applyFont="1" applyBorder="1" applyAlignment="1">
      <alignment horizontal="left" vertical="center"/>
    </xf>
    <xf numFmtId="58" fontId="4" fillId="0" borderId="0" xfId="0" applyNumberFormat="1"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4" fillId="0" borderId="1" xfId="0" applyFont="1" applyBorder="1" applyAlignment="1">
      <alignment horizontal="distributed" vertical="center"/>
    </xf>
    <xf numFmtId="0" fontId="7" fillId="0" borderId="0" xfId="0" applyFont="1" applyBorder="1" applyAlignment="1">
      <alignment horizontal="left" vertical="center"/>
    </xf>
    <xf numFmtId="0" fontId="4" fillId="0" borderId="0" xfId="0" applyFont="1" applyBorder="1" applyAlignment="1">
      <alignment horizontal="righ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distributed"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righ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 xfId="0" applyFont="1" applyBorder="1" applyAlignment="1">
      <alignment horizontal="lef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4" fillId="0" borderId="19" xfId="0" applyFont="1" applyBorder="1" applyAlignment="1">
      <alignment horizontal="right" vertical="center"/>
    </xf>
    <xf numFmtId="0" fontId="4" fillId="0" borderId="18" xfId="0" applyFont="1" applyBorder="1" applyAlignment="1">
      <alignment horizontal="righ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right"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0" borderId="25" xfId="0" applyFont="1" applyBorder="1" applyAlignment="1">
      <alignment horizontal="left" vertical="center"/>
    </xf>
    <xf numFmtId="0" fontId="12" fillId="0" borderId="0" xfId="0" applyFont="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distributed"/>
    </xf>
    <xf numFmtId="0" fontId="5" fillId="0" borderId="0" xfId="0" applyFont="1" applyBorder="1" applyAlignment="1">
      <alignment horizontal="left"/>
    </xf>
    <xf numFmtId="0" fontId="4" fillId="0" borderId="0" xfId="0" applyFont="1" applyBorder="1" applyAlignment="1">
      <alignment horizontal="right"/>
    </xf>
    <xf numFmtId="0" fontId="7" fillId="0" borderId="0" xfId="0" applyFont="1" applyBorder="1" applyAlignment="1">
      <alignment horizontal="distributed"/>
    </xf>
    <xf numFmtId="0" fontId="6" fillId="0" borderId="0" xfId="0" applyFont="1" applyBorder="1" applyAlignment="1">
      <alignment horizontal="right"/>
    </xf>
    <xf numFmtId="0" fontId="6"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right"/>
    </xf>
    <xf numFmtId="0" fontId="8" fillId="0" borderId="0" xfId="0" applyFont="1" applyBorder="1" applyAlignment="1">
      <alignment horizontal="left"/>
    </xf>
    <xf numFmtId="0" fontId="4" fillId="0" borderId="0" xfId="0" applyFont="1"/>
    <xf numFmtId="0" fontId="4" fillId="0" borderId="1" xfId="0" applyFont="1" applyBorder="1" applyAlignment="1">
      <alignment vertical="center"/>
    </xf>
    <xf numFmtId="0" fontId="4" fillId="0" borderId="11" xfId="0" applyFont="1" applyBorder="1" applyAlignment="1">
      <alignment horizontal="center" vertical="center"/>
    </xf>
    <xf numFmtId="0" fontId="4" fillId="0" borderId="3" xfId="0" applyFont="1" applyBorder="1" applyAlignment="1">
      <alignment horizontal="right" vertical="center"/>
    </xf>
    <xf numFmtId="0" fontId="4" fillId="0" borderId="3" xfId="0" applyFont="1" applyBorder="1" applyAlignment="1">
      <alignment horizontal="left"/>
    </xf>
    <xf numFmtId="0" fontId="4" fillId="0" borderId="11" xfId="0" applyFont="1" applyBorder="1" applyAlignment="1">
      <alignment horizontal="righ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0" xfId="0" applyFont="1" applyBorder="1" applyAlignment="1">
      <alignment horizontal="right" vertical="center"/>
    </xf>
    <xf numFmtId="0" fontId="5" fillId="0" borderId="17" xfId="0" applyFont="1" applyBorder="1" applyAlignment="1">
      <alignment horizontal="right" vertical="center"/>
    </xf>
    <xf numFmtId="0" fontId="4" fillId="0" borderId="0" xfId="1" applyFont="1" applyBorder="1" applyAlignment="1">
      <alignment horizontal="distributed" vertical="center"/>
    </xf>
    <xf numFmtId="0" fontId="4" fillId="0" borderId="0" xfId="1" applyFont="1" applyBorder="1" applyAlignment="1">
      <alignment horizontal="center" vertical="center"/>
    </xf>
    <xf numFmtId="0" fontId="4" fillId="0" borderId="0" xfId="1" applyFont="1" applyAlignment="1">
      <alignment vertical="center"/>
    </xf>
    <xf numFmtId="0" fontId="13" fillId="0" borderId="0" xfId="1" applyFont="1" applyAlignment="1">
      <alignment horizontal="distributed" vertical="center"/>
    </xf>
    <xf numFmtId="0" fontId="13" fillId="0" borderId="0" xfId="1" applyFont="1" applyBorder="1" applyAlignment="1">
      <alignment horizontal="distributed" vertical="center"/>
    </xf>
    <xf numFmtId="0" fontId="13" fillId="0" borderId="0" xfId="1" applyFont="1" applyAlignment="1">
      <alignment vertical="center"/>
    </xf>
    <xf numFmtId="0" fontId="4" fillId="0" borderId="3" xfId="1" applyFont="1" applyBorder="1" applyAlignment="1">
      <alignment vertical="center"/>
    </xf>
    <xf numFmtId="0" fontId="4" fillId="0" borderId="5" xfId="1" applyFont="1" applyBorder="1" applyAlignment="1">
      <alignment vertical="center"/>
    </xf>
    <xf numFmtId="0" fontId="4" fillId="0" borderId="11" xfId="1" applyFont="1" applyBorder="1" applyAlignment="1">
      <alignment vertical="center"/>
    </xf>
    <xf numFmtId="0" fontId="4" fillId="0" borderId="6" xfId="1" applyFont="1" applyBorder="1" applyAlignment="1">
      <alignment vertical="center"/>
    </xf>
    <xf numFmtId="0" fontId="9" fillId="0" borderId="0" xfId="1" applyFont="1" applyAlignment="1">
      <alignment vertical="center"/>
    </xf>
    <xf numFmtId="0" fontId="4" fillId="0" borderId="0" xfId="1" applyFont="1" applyBorder="1" applyAlignment="1">
      <alignment vertical="center"/>
    </xf>
    <xf numFmtId="176" fontId="14" fillId="0" borderId="0" xfId="1" applyNumberFormat="1" applyFont="1" applyAlignment="1">
      <alignment horizontal="distributed" vertical="center"/>
    </xf>
    <xf numFmtId="0" fontId="4" fillId="0" borderId="0" xfId="1" applyFont="1" applyAlignment="1">
      <alignment horizontal="distributed"/>
    </xf>
    <xf numFmtId="0" fontId="4" fillId="0" borderId="0" xfId="1" applyFont="1" applyAlignment="1"/>
    <xf numFmtId="58" fontId="14" fillId="0" borderId="0" xfId="1" applyNumberFormat="1" applyFont="1" applyAlignment="1">
      <alignment horizontal="distributed" vertical="center"/>
    </xf>
    <xf numFmtId="0" fontId="6" fillId="0" borderId="0" xfId="1" applyFont="1" applyAlignment="1">
      <alignment vertical="center"/>
    </xf>
    <xf numFmtId="0" fontId="8" fillId="0" borderId="0" xfId="1" applyFont="1" applyAlignment="1"/>
    <xf numFmtId="0" fontId="15" fillId="0" borderId="0" xfId="1" applyFont="1" applyAlignment="1"/>
    <xf numFmtId="0" fontId="5" fillId="0" borderId="0" xfId="1" applyFont="1" applyAlignment="1">
      <alignment horizontal="distributed"/>
    </xf>
    <xf numFmtId="0" fontId="5" fillId="0" borderId="0" xfId="1" applyFont="1" applyAlignment="1"/>
    <xf numFmtId="0" fontId="5" fillId="0" borderId="0" xfId="1" applyFont="1" applyAlignment="1">
      <alignment vertical="center"/>
    </xf>
    <xf numFmtId="0" fontId="4" fillId="0" borderId="26" xfId="1" applyFont="1" applyBorder="1" applyAlignment="1">
      <alignment vertical="center"/>
    </xf>
    <xf numFmtId="0" fontId="4" fillId="0" borderId="27" xfId="1" applyFont="1" applyBorder="1" applyAlignment="1">
      <alignment vertical="center"/>
    </xf>
    <xf numFmtId="0" fontId="4" fillId="0" borderId="14" xfId="1" applyFont="1" applyBorder="1" applyAlignment="1">
      <alignment vertical="center"/>
    </xf>
    <xf numFmtId="0" fontId="4" fillId="0" borderId="2" xfId="1" applyFont="1" applyBorder="1" applyAlignment="1">
      <alignment vertical="center"/>
    </xf>
    <xf numFmtId="0" fontId="4" fillId="0" borderId="28" xfId="1" applyFont="1" applyBorder="1" applyAlignment="1">
      <alignment vertical="center"/>
    </xf>
    <xf numFmtId="0" fontId="4" fillId="0" borderId="15" xfId="1" applyFont="1" applyBorder="1" applyAlignment="1">
      <alignment vertical="center"/>
    </xf>
    <xf numFmtId="0" fontId="4" fillId="0" borderId="29" xfId="1" applyFont="1" applyBorder="1" applyAlignment="1">
      <alignment vertical="center"/>
    </xf>
    <xf numFmtId="0" fontId="4" fillId="0" borderId="9" xfId="1" applyFont="1" applyBorder="1" applyAlignment="1">
      <alignment vertical="center"/>
    </xf>
    <xf numFmtId="0" fontId="4" fillId="0" borderId="17" xfId="1" applyFont="1" applyBorder="1" applyAlignment="1">
      <alignment vertical="center"/>
    </xf>
    <xf numFmtId="0" fontId="4" fillId="0" borderId="30" xfId="1" applyFont="1" applyBorder="1" applyAlignment="1">
      <alignment vertical="center"/>
    </xf>
    <xf numFmtId="0" fontId="4" fillId="0" borderId="7" xfId="1" applyFont="1" applyBorder="1" applyAlignment="1">
      <alignment vertical="center"/>
    </xf>
    <xf numFmtId="0" fontId="4" fillId="0" borderId="12" xfId="1" applyFont="1" applyBorder="1" applyAlignment="1">
      <alignment vertical="center"/>
    </xf>
    <xf numFmtId="0" fontId="4" fillId="0" borderId="18" xfId="1" applyFont="1" applyBorder="1" applyAlignment="1">
      <alignment vertical="center"/>
    </xf>
    <xf numFmtId="0" fontId="4" fillId="0" borderId="31" xfId="1" applyFont="1" applyBorder="1" applyAlignment="1">
      <alignment vertical="center"/>
    </xf>
    <xf numFmtId="0" fontId="4" fillId="0" borderId="8" xfId="1" applyFont="1" applyBorder="1" applyAlignment="1">
      <alignment vertical="center"/>
    </xf>
    <xf numFmtId="0" fontId="4" fillId="0" borderId="4" xfId="1" applyFont="1" applyBorder="1" applyAlignment="1">
      <alignment vertical="center"/>
    </xf>
    <xf numFmtId="0" fontId="4" fillId="0" borderId="10" xfId="1" applyFont="1" applyBorder="1" applyAlignment="1">
      <alignment vertical="center"/>
    </xf>
    <xf numFmtId="0" fontId="14" fillId="0" borderId="7" xfId="1" applyFont="1" applyBorder="1" applyAlignment="1">
      <alignment vertical="center"/>
    </xf>
    <xf numFmtId="0" fontId="14" fillId="0" borderId="6" xfId="1" applyFont="1" applyBorder="1" applyAlignment="1">
      <alignment vertical="center"/>
    </xf>
    <xf numFmtId="0" fontId="4" fillId="0" borderId="3" xfId="1" applyFont="1" applyBorder="1" applyAlignment="1">
      <alignment horizontal="right" vertical="center"/>
    </xf>
    <xf numFmtId="0" fontId="5" fillId="0" borderId="9" xfId="1" applyFont="1" applyBorder="1" applyAlignment="1">
      <alignment vertical="center"/>
    </xf>
    <xf numFmtId="0" fontId="5" fillId="0" borderId="3" xfId="1" applyFont="1" applyBorder="1" applyAlignment="1">
      <alignment vertical="center"/>
    </xf>
    <xf numFmtId="0" fontId="5" fillId="0" borderId="10" xfId="1" applyFont="1" applyBorder="1" applyAlignment="1">
      <alignment vertical="center"/>
    </xf>
    <xf numFmtId="0" fontId="11" fillId="0" borderId="0" xfId="1" applyFont="1" applyAlignment="1">
      <alignment vertical="center"/>
    </xf>
    <xf numFmtId="0" fontId="11" fillId="0" borderId="0" xfId="1" applyFont="1" applyBorder="1" applyAlignment="1">
      <alignment vertical="center"/>
    </xf>
    <xf numFmtId="0" fontId="5" fillId="0" borderId="0" xfId="1" applyFont="1" applyBorder="1" applyAlignment="1">
      <alignment vertical="center"/>
    </xf>
    <xf numFmtId="177" fontId="8" fillId="0" borderId="0" xfId="1" applyNumberFormat="1" applyFont="1" applyBorder="1" applyAlignment="1">
      <alignment vertical="center"/>
    </xf>
    <xf numFmtId="0" fontId="11" fillId="0" borderId="17" xfId="1" applyFont="1" applyBorder="1" applyAlignment="1">
      <alignment vertical="center"/>
    </xf>
    <xf numFmtId="38" fontId="4" fillId="0" borderId="3" xfId="1" applyNumberFormat="1" applyFont="1" applyBorder="1" applyAlignment="1">
      <alignment vertical="center"/>
    </xf>
    <xf numFmtId="0" fontId="4" fillId="0" borderId="32" xfId="1" applyFont="1" applyBorder="1" applyAlignment="1">
      <alignment vertical="center"/>
    </xf>
    <xf numFmtId="0" fontId="4" fillId="0" borderId="20" xfId="1" applyFont="1" applyBorder="1" applyAlignment="1">
      <alignment vertical="center"/>
    </xf>
    <xf numFmtId="0" fontId="4" fillId="0" borderId="21" xfId="1" applyFont="1" applyBorder="1" applyAlignment="1">
      <alignment vertical="center"/>
    </xf>
    <xf numFmtId="0" fontId="4" fillId="0" borderId="25" xfId="1" applyFont="1" applyBorder="1" applyAlignment="1">
      <alignment vertical="center"/>
    </xf>
    <xf numFmtId="0" fontId="4" fillId="0" borderId="22" xfId="1" applyFont="1" applyBorder="1" applyAlignment="1">
      <alignment vertical="center"/>
    </xf>
    <xf numFmtId="49" fontId="5" fillId="0" borderId="0" xfId="1" applyNumberFormat="1" applyFont="1" applyAlignment="1">
      <alignment vertical="center"/>
    </xf>
    <xf numFmtId="0" fontId="10" fillId="2" borderId="33" xfId="0" applyFont="1" applyFill="1" applyBorder="1" applyAlignment="1">
      <alignment horizontal="center" vertical="center"/>
    </xf>
    <xf numFmtId="0" fontId="14" fillId="0" borderId="1" xfId="0" applyFont="1" applyBorder="1" applyAlignment="1">
      <alignment horizontal="left" vertical="center"/>
    </xf>
    <xf numFmtId="0" fontId="14" fillId="0" borderId="16" xfId="0" applyFont="1" applyBorder="1" applyAlignment="1">
      <alignment horizontal="right" vertical="center"/>
    </xf>
    <xf numFmtId="0" fontId="4" fillId="0" borderId="3" xfId="1" applyNumberFormat="1" applyFont="1" applyBorder="1" applyAlignment="1">
      <alignment horizontal="distributed" vertical="center"/>
    </xf>
    <xf numFmtId="49" fontId="4" fillId="0" borderId="1" xfId="0" applyNumberFormat="1" applyFont="1" applyBorder="1" applyAlignment="1">
      <alignment horizontal="left" vertical="center"/>
    </xf>
    <xf numFmtId="58" fontId="4" fillId="0" borderId="1" xfId="0" applyNumberFormat="1" applyFont="1" applyBorder="1" applyAlignment="1">
      <alignment horizontal="left" vertical="center"/>
    </xf>
    <xf numFmtId="0" fontId="4" fillId="0" borderId="0" xfId="0" applyFont="1" applyAlignment="1">
      <alignment horizontal="distributed" vertical="center" justifyLastLine="1"/>
    </xf>
    <xf numFmtId="0" fontId="4" fillId="0" borderId="0" xfId="0" applyFont="1" applyAlignment="1">
      <alignment horizontal="left" vertical="center" justifyLastLine="1"/>
    </xf>
    <xf numFmtId="0" fontId="4" fillId="0" borderId="35" xfId="0" applyFont="1" applyBorder="1" applyAlignment="1">
      <alignment horizontal="distributed" vertical="center" justifyLastLine="1"/>
    </xf>
    <xf numFmtId="0" fontId="4" fillId="0" borderId="34" xfId="0" applyFont="1" applyBorder="1" applyAlignment="1">
      <alignment vertical="center" wrapText="1" justifyLastLine="1"/>
    </xf>
    <xf numFmtId="0" fontId="4" fillId="0" borderId="22" xfId="0" applyFont="1" applyBorder="1" applyAlignment="1">
      <alignment horizontal="left" vertical="center" justifyLastLine="1"/>
    </xf>
    <xf numFmtId="0" fontId="4" fillId="0" borderId="36" xfId="0" applyFont="1" applyBorder="1" applyAlignment="1">
      <alignment horizontal="distributed" vertical="center" justifyLastLine="1"/>
    </xf>
    <xf numFmtId="0" fontId="4" fillId="0" borderId="25" xfId="0" applyFont="1" applyBorder="1" applyAlignment="1">
      <alignment horizontal="distributed" vertical="center" wrapText="1" justifyLastLine="1"/>
    </xf>
    <xf numFmtId="0" fontId="4" fillId="0" borderId="0" xfId="0" applyFont="1" applyBorder="1" applyAlignment="1">
      <alignment horizontal="left" vertical="center" shrinkToFit="1"/>
    </xf>
    <xf numFmtId="0" fontId="4" fillId="0" borderId="0" xfId="1" applyNumberFormat="1" applyFont="1" applyBorder="1" applyAlignment="1">
      <alignment vertical="center"/>
    </xf>
    <xf numFmtId="0" fontId="0" fillId="0" borderId="36" xfId="0" applyBorder="1"/>
    <xf numFmtId="0" fontId="0" fillId="5" borderId="33" xfId="0" applyFill="1" applyBorder="1" applyAlignment="1">
      <alignment horizontal="center" vertical="center"/>
    </xf>
    <xf numFmtId="49" fontId="10" fillId="6" borderId="33" xfId="0" applyNumberFormat="1" applyFont="1" applyFill="1" applyBorder="1" applyAlignment="1">
      <alignment horizontal="center" vertical="center"/>
    </xf>
    <xf numFmtId="0" fontId="10" fillId="2" borderId="38" xfId="0" applyFont="1" applyFill="1" applyBorder="1" applyAlignment="1">
      <alignment horizontal="distributed" vertical="center"/>
    </xf>
    <xf numFmtId="58" fontId="10" fillId="2" borderId="39" xfId="0" applyNumberFormat="1" applyFont="1" applyFill="1" applyBorder="1" applyAlignment="1">
      <alignment horizontal="distributed" vertical="center"/>
    </xf>
    <xf numFmtId="58" fontId="10" fillId="2" borderId="40" xfId="0" applyNumberFormat="1" applyFont="1" applyFill="1" applyBorder="1" applyAlignment="1">
      <alignment vertical="center" shrinkToFit="1"/>
    </xf>
    <xf numFmtId="0" fontId="4" fillId="0" borderId="0" xfId="0" applyFont="1" applyBorder="1" applyAlignment="1">
      <alignment vertical="center"/>
    </xf>
    <xf numFmtId="0" fontId="4" fillId="0" borderId="25" xfId="0" applyFont="1" applyBorder="1" applyAlignment="1">
      <alignment vertical="center"/>
    </xf>
    <xf numFmtId="0" fontId="4" fillId="0" borderId="0" xfId="0" applyFont="1" applyAlignment="1">
      <alignment vertical="center"/>
    </xf>
    <xf numFmtId="0" fontId="4" fillId="0" borderId="22" xfId="0" applyFont="1" applyBorder="1" applyAlignment="1">
      <alignment vertical="center"/>
    </xf>
    <xf numFmtId="0" fontId="4" fillId="0" borderId="32" xfId="0" applyFont="1" applyBorder="1" applyAlignment="1">
      <alignment vertical="center"/>
    </xf>
    <xf numFmtId="0" fontId="4" fillId="0" borderId="17" xfId="0" applyFont="1" applyBorder="1" applyAlignment="1">
      <alignment vertical="center"/>
    </xf>
    <xf numFmtId="0" fontId="4" fillId="0" borderId="24" xfId="0" applyFont="1" applyBorder="1" applyAlignment="1">
      <alignment vertical="center"/>
    </xf>
    <xf numFmtId="0" fontId="14" fillId="0" borderId="0" xfId="0" applyFont="1" applyAlignment="1">
      <alignment vertical="center"/>
    </xf>
    <xf numFmtId="0" fontId="14" fillId="0" borderId="1" xfId="0" applyFont="1" applyBorder="1" applyAlignment="1">
      <alignment vertical="center"/>
    </xf>
    <xf numFmtId="0" fontId="14" fillId="0" borderId="17" xfId="0" applyFont="1" applyBorder="1" applyAlignment="1">
      <alignment vertical="center"/>
    </xf>
    <xf numFmtId="0" fontId="14" fillId="0" borderId="0" xfId="0" applyFont="1" applyBorder="1" applyAlignment="1">
      <alignment vertical="center"/>
    </xf>
    <xf numFmtId="0" fontId="14" fillId="0" borderId="24" xfId="0" applyFont="1" applyBorder="1" applyAlignment="1">
      <alignment vertical="center"/>
    </xf>
    <xf numFmtId="0" fontId="4" fillId="0" borderId="30" xfId="0" applyFont="1" applyBorder="1" applyAlignment="1">
      <alignment vertical="center"/>
    </xf>
    <xf numFmtId="0" fontId="4" fillId="0" borderId="17" xfId="0" applyFont="1" applyBorder="1"/>
    <xf numFmtId="0" fontId="4" fillId="0" borderId="0" xfId="0" applyFont="1" applyBorder="1"/>
    <xf numFmtId="0" fontId="4" fillId="0" borderId="30" xfId="0" applyFont="1" applyBorder="1"/>
    <xf numFmtId="0" fontId="23" fillId="0" borderId="0" xfId="0" applyFont="1"/>
    <xf numFmtId="0" fontId="20" fillId="0" borderId="0" xfId="0" applyFont="1" applyBorder="1" applyAlignment="1">
      <alignment horizontal="right" vertical="distributed" textRotation="255" indent="1"/>
    </xf>
    <xf numFmtId="0" fontId="4" fillId="0" borderId="34" xfId="0" applyFont="1" applyBorder="1"/>
    <xf numFmtId="0" fontId="4" fillId="0" borderId="28" xfId="0" applyFont="1" applyBorder="1"/>
    <xf numFmtId="0" fontId="4" fillId="7" borderId="28" xfId="0" applyFont="1" applyFill="1" applyBorder="1"/>
    <xf numFmtId="0" fontId="4" fillId="0" borderId="26" xfId="0" applyFont="1" applyBorder="1"/>
    <xf numFmtId="0" fontId="16" fillId="0" borderId="0" xfId="0" applyFont="1"/>
    <xf numFmtId="0" fontId="0" fillId="2" borderId="33" xfId="0" applyFill="1" applyBorder="1" applyAlignment="1">
      <alignment horizontal="center" vertical="center"/>
    </xf>
    <xf numFmtId="0" fontId="0" fillId="2" borderId="33" xfId="0" applyFill="1" applyBorder="1" applyAlignment="1">
      <alignment vertical="center"/>
    </xf>
    <xf numFmtId="0" fontId="22" fillId="4" borderId="33" xfId="0" applyFont="1" applyFill="1" applyBorder="1" applyAlignment="1">
      <alignment horizontal="center" vertical="center"/>
    </xf>
    <xf numFmtId="0" fontId="22" fillId="4" borderId="33" xfId="0" applyFont="1" applyFill="1" applyBorder="1" applyAlignment="1">
      <alignment horizontal="center" vertical="center" wrapText="1"/>
    </xf>
    <xf numFmtId="0" fontId="16" fillId="0" borderId="0" xfId="0" applyFont="1" applyBorder="1" applyAlignment="1">
      <alignment horizontal="distributed"/>
    </xf>
    <xf numFmtId="0" fontId="16" fillId="0" borderId="0" xfId="0" applyFont="1" applyBorder="1" applyAlignment="1">
      <alignment horizontal="left"/>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0" xfId="0" applyFont="1" applyBorder="1" applyAlignment="1">
      <alignment horizontal="left" vertical="center" justifyLastLine="1"/>
    </xf>
    <xf numFmtId="0" fontId="0" fillId="0" borderId="0" xfId="0" applyAlignment="1">
      <alignment vertical="center"/>
    </xf>
    <xf numFmtId="0" fontId="16" fillId="0" borderId="30" xfId="0" applyFont="1" applyBorder="1" applyAlignment="1">
      <alignment horizontal="left" vertical="center" indent="1" justifyLastLine="1"/>
    </xf>
    <xf numFmtId="179" fontId="10" fillId="6" borderId="33" xfId="0" applyNumberFormat="1" applyFont="1" applyFill="1" applyBorder="1" applyAlignment="1">
      <alignment horizontal="center" vertical="center"/>
    </xf>
    <xf numFmtId="0" fontId="4" fillId="0" borderId="3" xfId="1" applyFont="1" applyBorder="1" applyAlignment="1">
      <alignment vertical="center"/>
    </xf>
    <xf numFmtId="0" fontId="4" fillId="0" borderId="0" xfId="1" applyFont="1" applyBorder="1" applyAlignment="1">
      <alignment vertical="center"/>
    </xf>
    <xf numFmtId="0" fontId="4" fillId="0" borderId="11" xfId="1" applyFont="1" applyBorder="1" applyAlignment="1">
      <alignment vertical="center"/>
    </xf>
    <xf numFmtId="0" fontId="4" fillId="0" borderId="43" xfId="0" applyFont="1" applyBorder="1" applyAlignment="1">
      <alignment horizontal="distributed" vertical="center"/>
    </xf>
    <xf numFmtId="0" fontId="4" fillId="0" borderId="43" xfId="0" applyFont="1" applyBorder="1" applyAlignment="1">
      <alignment horizontal="distributed" vertical="center" justifyLastLine="1"/>
    </xf>
    <xf numFmtId="0" fontId="4" fillId="0" borderId="0" xfId="1" applyFont="1" applyAlignment="1">
      <alignment vertical="center"/>
    </xf>
    <xf numFmtId="0" fontId="4" fillId="0" borderId="0" xfId="0" applyFont="1" applyBorder="1" applyAlignment="1">
      <alignment horizontal="left" vertical="center"/>
    </xf>
    <xf numFmtId="0" fontId="25" fillId="5" borderId="3" xfId="0" applyFont="1" applyFill="1" applyBorder="1" applyAlignment="1">
      <alignment horizontal="center" vertical="center"/>
    </xf>
    <xf numFmtId="0" fontId="0" fillId="0" borderId="0" xfId="0" applyAlignment="1">
      <alignment horizontal="left"/>
    </xf>
    <xf numFmtId="0" fontId="25" fillId="5" borderId="0" xfId="0" applyFont="1" applyFill="1" applyBorder="1" applyAlignment="1">
      <alignment horizontal="center" vertical="center"/>
    </xf>
    <xf numFmtId="0" fontId="4" fillId="0" borderId="0" xfId="0" applyFont="1" applyBorder="1" applyAlignment="1">
      <alignment horizontal="left" vertical="center" shrinkToFit="1"/>
    </xf>
    <xf numFmtId="0" fontId="0" fillId="0" borderId="0" xfId="0" applyAlignment="1">
      <alignment horizontal="center" vertical="center"/>
    </xf>
    <xf numFmtId="0" fontId="0" fillId="0" borderId="2" xfId="0" applyBorder="1" applyAlignment="1">
      <alignment horizontal="center" vertical="center"/>
    </xf>
    <xf numFmtId="0" fontId="4" fillId="0" borderId="2" xfId="1" applyFont="1" applyBorder="1" applyAlignment="1">
      <alignment horizontal="left" vertical="center"/>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0" xfId="1" applyFont="1" applyAlignment="1">
      <alignment vertical="center"/>
    </xf>
    <xf numFmtId="0" fontId="4" fillId="0" borderId="0" xfId="1" applyFont="1" applyBorder="1" applyAlignment="1">
      <alignment vertical="center"/>
    </xf>
    <xf numFmtId="0" fontId="4" fillId="0" borderId="7" xfId="1" applyFont="1" applyBorder="1" applyAlignment="1">
      <alignment horizontal="center" vertical="center" wrapText="1"/>
    </xf>
    <xf numFmtId="0" fontId="26" fillId="0" borderId="24" xfId="0" applyFont="1" applyBorder="1" applyAlignment="1">
      <alignment vertical="center"/>
    </xf>
    <xf numFmtId="0" fontId="27" fillId="0" borderId="1" xfId="0" applyFont="1" applyBorder="1" applyAlignment="1">
      <alignment vertical="center"/>
    </xf>
    <xf numFmtId="0" fontId="26" fillId="0" borderId="1" xfId="0" applyFont="1" applyBorder="1" applyAlignment="1">
      <alignment vertical="center"/>
    </xf>
    <xf numFmtId="0" fontId="0" fillId="2" borderId="38" xfId="0" applyFill="1" applyBorder="1" applyAlignment="1">
      <alignment vertical="center"/>
    </xf>
    <xf numFmtId="0" fontId="0" fillId="0" borderId="33" xfId="0" applyBorder="1" applyAlignment="1">
      <alignment horizontal="center"/>
    </xf>
    <xf numFmtId="0" fontId="10" fillId="0" borderId="33" xfId="0" applyFont="1" applyBorder="1" applyAlignment="1">
      <alignment horizontal="center" vertical="center"/>
    </xf>
    <xf numFmtId="0" fontId="0" fillId="0" borderId="35" xfId="0" applyBorder="1"/>
    <xf numFmtId="0" fontId="4" fillId="0" borderId="1" xfId="0" applyFont="1" applyBorder="1" applyAlignment="1">
      <alignment vertical="center"/>
    </xf>
    <xf numFmtId="0" fontId="4" fillId="0" borderId="0" xfId="0" applyFont="1" applyBorder="1" applyAlignment="1">
      <alignment vertical="center"/>
    </xf>
    <xf numFmtId="0" fontId="22" fillId="5" borderId="33" xfId="0" applyFont="1" applyFill="1" applyBorder="1" applyAlignment="1">
      <alignment horizontal="left" vertical="center" indent="1"/>
    </xf>
    <xf numFmtId="0" fontId="0" fillId="2" borderId="33" xfId="0" applyFill="1" applyBorder="1" applyAlignment="1">
      <alignment horizontal="left" vertical="center" indent="1"/>
    </xf>
    <xf numFmtId="0" fontId="4" fillId="0" borderId="0" xfId="0" applyFont="1" applyFill="1" applyBorder="1" applyAlignment="1">
      <alignment horizontal="right" vertical="center"/>
    </xf>
    <xf numFmtId="0" fontId="4" fillId="0" borderId="33" xfId="0" applyFont="1" applyBorder="1" applyAlignment="1">
      <alignment horizontal="left" vertical="center"/>
    </xf>
    <xf numFmtId="0" fontId="28" fillId="3" borderId="33" xfId="0" applyFont="1" applyFill="1" applyBorder="1" applyAlignment="1">
      <alignment horizontal="center" vertical="center"/>
    </xf>
    <xf numFmtId="0" fontId="29" fillId="8" borderId="33" xfId="0" applyFont="1" applyFill="1" applyBorder="1" applyAlignment="1">
      <alignment horizontal="center" vertical="center"/>
    </xf>
    <xf numFmtId="0" fontId="0" fillId="8" borderId="33" xfId="0" applyFill="1" applyBorder="1" applyAlignment="1">
      <alignment horizontal="center" vertical="center"/>
    </xf>
    <xf numFmtId="0" fontId="0" fillId="0" borderId="0" xfId="0" applyBorder="1" applyAlignment="1">
      <alignment vertical="center"/>
    </xf>
    <xf numFmtId="0" fontId="0" fillId="0" borderId="0" xfId="0" applyBorder="1"/>
    <xf numFmtId="0" fontId="0" fillId="0" borderId="0" xfId="0" applyBorder="1" applyAlignment="1">
      <alignment horizontal="center"/>
    </xf>
    <xf numFmtId="0" fontId="22" fillId="4" borderId="46" xfId="0" applyFont="1" applyFill="1" applyBorder="1" applyAlignment="1">
      <alignment horizontal="center" vertical="center" wrapText="1"/>
    </xf>
    <xf numFmtId="0" fontId="0" fillId="0" borderId="35" xfId="0" applyBorder="1" applyAlignment="1">
      <alignment horizontal="left" vertical="center"/>
    </xf>
    <xf numFmtId="0" fontId="0" fillId="0" borderId="35" xfId="0" applyBorder="1" applyAlignment="1">
      <alignment horizontal="left"/>
    </xf>
    <xf numFmtId="0" fontId="0" fillId="0" borderId="30" xfId="0" applyFill="1" applyBorder="1" applyAlignment="1">
      <alignment horizontal="center" vertical="center"/>
    </xf>
    <xf numFmtId="0" fontId="0" fillId="0" borderId="0" xfId="0" applyFill="1" applyBorder="1" applyAlignment="1">
      <alignment horizontal="center" vertical="center"/>
    </xf>
    <xf numFmtId="0" fontId="0" fillId="0" borderId="0" xfId="0" applyFill="1"/>
    <xf numFmtId="0" fontId="22" fillId="4" borderId="47" xfId="0" applyFont="1" applyFill="1" applyBorder="1" applyAlignment="1">
      <alignment horizontal="center" vertical="center" wrapText="1"/>
    </xf>
    <xf numFmtId="0" fontId="0" fillId="2" borderId="39" xfId="0" applyFill="1" applyBorder="1" applyAlignment="1">
      <alignment vertical="center"/>
    </xf>
    <xf numFmtId="0" fontId="22" fillId="9" borderId="33" xfId="0" applyFont="1" applyFill="1" applyBorder="1" applyAlignment="1">
      <alignment horizontal="center" vertical="center"/>
    </xf>
    <xf numFmtId="0" fontId="4" fillId="0" borderId="3" xfId="0" applyFont="1" applyBorder="1" applyAlignment="1">
      <alignment horizontal="left" vertical="center"/>
    </xf>
    <xf numFmtId="0" fontId="4" fillId="0" borderId="0" xfId="1" applyFont="1" applyAlignment="1">
      <alignment vertical="center"/>
    </xf>
    <xf numFmtId="0" fontId="4" fillId="0" borderId="3" xfId="1" applyFont="1" applyBorder="1" applyAlignment="1">
      <alignment vertical="center"/>
    </xf>
    <xf numFmtId="0" fontId="4" fillId="0" borderId="5" xfId="1" applyFont="1" applyBorder="1" applyAlignment="1">
      <alignment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0" xfId="1" applyFont="1" applyAlignment="1">
      <alignment vertical="center"/>
    </xf>
    <xf numFmtId="0" fontId="4" fillId="0" borderId="3" xfId="1" applyFont="1" applyBorder="1" applyAlignment="1">
      <alignment vertical="center"/>
    </xf>
    <xf numFmtId="0" fontId="4" fillId="0" borderId="5" xfId="1" applyFont="1" applyBorder="1" applyAlignment="1">
      <alignment vertical="center"/>
    </xf>
    <xf numFmtId="0" fontId="4" fillId="0" borderId="11" xfId="1" applyFont="1" applyBorder="1" applyAlignment="1">
      <alignment vertical="center"/>
    </xf>
    <xf numFmtId="0" fontId="4" fillId="0" borderId="6" xfId="1" applyFont="1" applyBorder="1" applyAlignment="1">
      <alignment vertical="center"/>
    </xf>
    <xf numFmtId="0" fontId="22" fillId="4" borderId="40" xfId="0" applyFont="1" applyFill="1" applyBorder="1" applyAlignment="1">
      <alignment horizontal="center" vertical="center" wrapText="1"/>
    </xf>
    <xf numFmtId="0" fontId="0" fillId="2" borderId="40" xfId="0" applyFill="1" applyBorder="1" applyAlignment="1">
      <alignment vertical="center"/>
    </xf>
    <xf numFmtId="179" fontId="30" fillId="4" borderId="33" xfId="0" applyNumberFormat="1"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33" xfId="0" applyFont="1" applyFill="1" applyBorder="1" applyAlignment="1">
      <alignment horizontal="center" vertical="center"/>
    </xf>
    <xf numFmtId="49" fontId="30" fillId="4" borderId="33" xfId="0" applyNumberFormat="1" applyFont="1" applyFill="1" applyBorder="1" applyAlignment="1">
      <alignment horizontal="center" vertical="center"/>
    </xf>
    <xf numFmtId="0" fontId="4" fillId="0" borderId="0" xfId="1" applyFont="1" applyAlignment="1">
      <alignment horizontal="center" vertical="center"/>
    </xf>
    <xf numFmtId="0" fontId="0" fillId="0" borderId="35" xfId="0" applyBorder="1" applyAlignment="1">
      <alignment wrapText="1"/>
    </xf>
    <xf numFmtId="0" fontId="4" fillId="0" borderId="0" xfId="1" applyFont="1" applyBorder="1" applyAlignment="1">
      <alignment horizontal="distributed" vertical="center"/>
    </xf>
    <xf numFmtId="0" fontId="5" fillId="0" borderId="0" xfId="1" applyFont="1" applyAlignment="1">
      <alignment vertical="center"/>
    </xf>
    <xf numFmtId="0" fontId="4" fillId="0" borderId="3" xfId="0" applyFont="1" applyBorder="1" applyAlignment="1">
      <alignment horizontal="left" vertical="center"/>
    </xf>
    <xf numFmtId="0" fontId="5" fillId="0" borderId="0" xfId="0" applyFont="1" applyAlignment="1">
      <alignment horizontal="left" vertical="center" justifyLastLine="1"/>
    </xf>
    <xf numFmtId="0" fontId="16" fillId="0" borderId="25"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16" fillId="0" borderId="0" xfId="0" applyFont="1" applyBorder="1" applyAlignment="1">
      <alignment horizontal="distributed" vertical="center" justifyLastLine="1"/>
    </xf>
    <xf numFmtId="0" fontId="16" fillId="0" borderId="28" xfId="0" applyFont="1" applyBorder="1" applyAlignment="1">
      <alignment horizontal="left" vertical="center" justifyLastLine="1"/>
    </xf>
    <xf numFmtId="0" fontId="16" fillId="0" borderId="26" xfId="0" applyFont="1" applyBorder="1" applyAlignment="1">
      <alignment horizontal="distributed" vertical="center" justifyLastLine="1"/>
    </xf>
    <xf numFmtId="0" fontId="16" fillId="0" borderId="28" xfId="0" applyFont="1" applyBorder="1" applyAlignment="1">
      <alignment horizontal="distributed" vertical="center" justifyLastLine="1"/>
    </xf>
    <xf numFmtId="0" fontId="16" fillId="0" borderId="32" xfId="0" applyFont="1" applyBorder="1" applyAlignment="1">
      <alignment horizontal="distributed" vertical="center" justifyLastLine="1"/>
    </xf>
    <xf numFmtId="0" fontId="16" fillId="0" borderId="28" xfId="0" applyFont="1" applyBorder="1" applyAlignment="1">
      <alignment horizontal="left" vertical="center" justifyLastLine="1"/>
    </xf>
    <xf numFmtId="0" fontId="16" fillId="0" borderId="26" xfId="0" applyFont="1" applyBorder="1" applyAlignment="1">
      <alignment horizontal="distributed" vertical="center" justifyLastLine="1"/>
    </xf>
    <xf numFmtId="0" fontId="16" fillId="0" borderId="28" xfId="0" applyFont="1" applyBorder="1" applyAlignment="1">
      <alignment horizontal="distributed" vertical="center" justifyLastLine="1"/>
    </xf>
    <xf numFmtId="0" fontId="16" fillId="0" borderId="32" xfId="0" applyFont="1" applyBorder="1" applyAlignment="1">
      <alignment horizontal="distributed" vertical="center" justifyLastLine="1"/>
    </xf>
    <xf numFmtId="0" fontId="16" fillId="0" borderId="25"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5" fillId="0" borderId="0" xfId="0" applyFont="1" applyAlignment="1">
      <alignment horizontal="left" vertical="center" justifyLastLine="1"/>
    </xf>
    <xf numFmtId="0" fontId="0" fillId="0" borderId="34" xfId="0" applyBorder="1"/>
    <xf numFmtId="58" fontId="4" fillId="0" borderId="0" xfId="0" applyNumberFormat="1" applyFont="1" applyAlignment="1">
      <alignment horizontal="distributed" vertical="center"/>
    </xf>
    <xf numFmtId="0" fontId="0" fillId="0" borderId="43" xfId="0" applyBorder="1"/>
    <xf numFmtId="0" fontId="4" fillId="0" borderId="0" xfId="0" applyFont="1" applyAlignment="1">
      <alignment vertical="center" justifyLastLine="1"/>
    </xf>
    <xf numFmtId="0" fontId="16" fillId="0" borderId="0" xfId="0" applyFont="1" applyAlignment="1">
      <alignment vertical="center" justifyLastLine="1"/>
    </xf>
    <xf numFmtId="0" fontId="16" fillId="0" borderId="0" xfId="0" applyFont="1" applyAlignment="1">
      <alignment horizontal="distributed" vertical="center" justifyLastLine="1"/>
    </xf>
    <xf numFmtId="0" fontId="16" fillId="0" borderId="0" xfId="0" applyFont="1" applyAlignment="1">
      <alignment horizontal="distributed" vertical="center" justifyLastLine="1"/>
    </xf>
    <xf numFmtId="0" fontId="4" fillId="0" borderId="43" xfId="0" applyFont="1" applyBorder="1" applyAlignment="1">
      <alignment horizontal="left" vertical="center" justifyLastLine="1"/>
    </xf>
    <xf numFmtId="0" fontId="16" fillId="0" borderId="31" xfId="0" applyFont="1" applyBorder="1" applyAlignment="1">
      <alignment horizontal="center" vertical="center"/>
    </xf>
    <xf numFmtId="0" fontId="16" fillId="0" borderId="11" xfId="0" applyFont="1" applyBorder="1" applyAlignment="1">
      <alignment horizontal="distributed" vertical="center" justifyLastLine="1"/>
    </xf>
    <xf numFmtId="0" fontId="16" fillId="0" borderId="11" xfId="0" applyFont="1" applyBorder="1" applyAlignment="1">
      <alignment horizontal="left" vertical="center" justifyLastLine="1"/>
    </xf>
    <xf numFmtId="0" fontId="4" fillId="0" borderId="19" xfId="0" applyFont="1" applyBorder="1" applyAlignment="1">
      <alignment vertical="center" justifyLastLine="1"/>
    </xf>
    <xf numFmtId="0" fontId="16" fillId="0" borderId="30" xfId="0" applyFont="1" applyBorder="1" applyAlignment="1">
      <alignment horizontal="center" vertical="center"/>
    </xf>
    <xf numFmtId="0" fontId="16" fillId="0" borderId="0" xfId="0" applyFont="1" applyAlignment="1">
      <alignment horizontal="left" vertical="center" justifyLastLine="1"/>
    </xf>
    <xf numFmtId="0" fontId="4" fillId="0" borderId="43" xfId="0" applyFont="1" applyBorder="1" applyAlignment="1">
      <alignment vertical="center" justifyLastLine="1"/>
    </xf>
    <xf numFmtId="0" fontId="16" fillId="0" borderId="25" xfId="0" applyFont="1" applyBorder="1" applyAlignment="1">
      <alignment horizontal="left" vertical="center" justifyLastLine="1"/>
    </xf>
    <xf numFmtId="0" fontId="4" fillId="0" borderId="0" xfId="0" applyFont="1" applyAlignment="1">
      <alignment horizontal="distributed" vertical="center" wrapText="1" justifyLastLine="1"/>
    </xf>
    <xf numFmtId="0" fontId="4" fillId="0" borderId="0" xfId="0" applyFont="1" applyAlignment="1">
      <alignment horizontal="distributed" vertical="center" justifyLastLine="1"/>
    </xf>
    <xf numFmtId="0" fontId="4" fillId="0" borderId="43" xfId="0" applyFont="1" applyBorder="1" applyAlignment="1">
      <alignment horizontal="distributed" vertical="center" justifyLastLine="1"/>
    </xf>
    <xf numFmtId="0" fontId="0" fillId="0" borderId="0" xfId="0" applyBorder="1" applyAlignment="1">
      <alignment horizontal="left"/>
    </xf>
    <xf numFmtId="0" fontId="7" fillId="0" borderId="0" xfId="0" applyFont="1" applyBorder="1" applyAlignment="1"/>
    <xf numFmtId="0" fontId="16" fillId="5" borderId="11" xfId="0" applyFont="1" applyFill="1" applyBorder="1" applyAlignment="1">
      <alignment horizontal="distributed" vertical="center" justifyLastLine="1"/>
    </xf>
    <xf numFmtId="0" fontId="16" fillId="5" borderId="0" xfId="0" applyFont="1" applyFill="1" applyAlignment="1">
      <alignment horizontal="distributed" vertical="center" justifyLastLine="1"/>
    </xf>
    <xf numFmtId="0" fontId="0" fillId="2" borderId="38" xfId="0" applyFill="1" applyBorder="1" applyAlignment="1">
      <alignment horizontal="center" vertical="center"/>
    </xf>
    <xf numFmtId="0" fontId="0" fillId="2" borderId="40" xfId="0" applyFill="1" applyBorder="1" applyAlignment="1">
      <alignment horizontal="center" vertical="center"/>
    </xf>
    <xf numFmtId="0" fontId="0" fillId="2" borderId="39" xfId="0" applyFill="1" applyBorder="1" applyAlignment="1">
      <alignment horizontal="center" vertical="center"/>
    </xf>
    <xf numFmtId="0" fontId="8" fillId="0" borderId="3" xfId="1" applyFont="1" applyBorder="1" applyAlignment="1">
      <alignment vertical="center"/>
    </xf>
    <xf numFmtId="0" fontId="4" fillId="0" borderId="0" xfId="1" applyFont="1" applyBorder="1" applyAlignment="1">
      <alignment vertical="center" wrapText="1"/>
    </xf>
    <xf numFmtId="0" fontId="4" fillId="0" borderId="11" xfId="1" applyFont="1" applyBorder="1" applyAlignment="1">
      <alignment vertical="center" wrapText="1"/>
    </xf>
    <xf numFmtId="179" fontId="4" fillId="0" borderId="3" xfId="1" applyNumberFormat="1" applyFont="1" applyBorder="1" applyAlignment="1">
      <alignment horizontal="center" vertical="center" shrinkToFit="1"/>
    </xf>
    <xf numFmtId="179" fontId="4" fillId="0" borderId="3" xfId="1" applyNumberFormat="1" applyFont="1" applyBorder="1" applyAlignment="1">
      <alignment horizontal="distributed" vertical="center" shrinkToFit="1"/>
    </xf>
    <xf numFmtId="0" fontId="4" fillId="0" borderId="3" xfId="1" applyFont="1" applyBorder="1" applyAlignment="1">
      <alignment horizontal="distributed" vertical="center" wrapText="1"/>
    </xf>
    <xf numFmtId="0" fontId="4" fillId="0" borderId="3" xfId="1" applyFont="1" applyBorder="1" applyAlignment="1">
      <alignment horizontal="distributed" vertical="center"/>
    </xf>
    <xf numFmtId="0" fontId="4" fillId="0" borderId="0" xfId="1" applyFont="1" applyBorder="1" applyAlignment="1">
      <alignment horizontal="distributed" vertical="center"/>
    </xf>
    <xf numFmtId="0" fontId="4" fillId="0" borderId="11" xfId="1" applyFont="1" applyBorder="1" applyAlignment="1">
      <alignment horizontal="distributed" vertical="center"/>
    </xf>
    <xf numFmtId="38" fontId="4" fillId="0" borderId="3" xfId="1" applyNumberFormat="1" applyFont="1" applyBorder="1" applyAlignment="1">
      <alignment horizontal="left" vertical="center" shrinkToFit="1"/>
    </xf>
    <xf numFmtId="0" fontId="4" fillId="0" borderId="3" xfId="1" applyFont="1" applyBorder="1" applyAlignment="1">
      <alignment horizontal="center" vertical="center" shrinkToFit="1"/>
    </xf>
    <xf numFmtId="0" fontId="4" fillId="0" borderId="9" xfId="1" applyFont="1" applyBorder="1" applyAlignment="1">
      <alignment horizontal="distributed" vertical="center" indent="1"/>
    </xf>
    <xf numFmtId="0" fontId="4" fillId="0" borderId="3" xfId="1" applyFont="1" applyBorder="1" applyAlignment="1">
      <alignment horizontal="distributed" vertical="center" indent="1"/>
    </xf>
    <xf numFmtId="0" fontId="4" fillId="0" borderId="18" xfId="1" applyFont="1" applyBorder="1" applyAlignment="1">
      <alignment horizontal="distributed" vertical="center" indent="1"/>
    </xf>
    <xf numFmtId="0" fontId="4" fillId="0" borderId="10" xfId="1" applyFont="1" applyBorder="1" applyAlignment="1">
      <alignment horizontal="distributed" vertical="center" indent="1"/>
    </xf>
    <xf numFmtId="0" fontId="4" fillId="0" borderId="0" xfId="1" applyFont="1" applyBorder="1" applyAlignment="1">
      <alignment horizontal="distributed" vertical="center" indent="1"/>
    </xf>
    <xf numFmtId="0" fontId="4" fillId="0" borderId="17" xfId="1" applyFont="1" applyBorder="1" applyAlignment="1">
      <alignment horizontal="distributed" vertical="center" indent="1"/>
    </xf>
    <xf numFmtId="0" fontId="4" fillId="0" borderId="12"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19" xfId="1" applyFont="1" applyBorder="1" applyAlignment="1">
      <alignment horizontal="distributed" vertical="center" indent="1"/>
    </xf>
    <xf numFmtId="0" fontId="4" fillId="0" borderId="0" xfId="1" applyFont="1" applyBorder="1" applyAlignment="1">
      <alignment horizontal="right" vertical="center"/>
    </xf>
    <xf numFmtId="0" fontId="4" fillId="0" borderId="11" xfId="1" applyFont="1" applyBorder="1" applyAlignment="1">
      <alignment horizontal="right" vertical="center"/>
    </xf>
    <xf numFmtId="0" fontId="4" fillId="0" borderId="7" xfId="1" applyFont="1" applyBorder="1" applyAlignment="1">
      <alignment vertical="center"/>
    </xf>
    <xf numFmtId="0" fontId="4" fillId="0" borderId="6" xfId="1" applyFont="1" applyBorder="1" applyAlignment="1">
      <alignment vertical="center"/>
    </xf>
    <xf numFmtId="49" fontId="4" fillId="0" borderId="0" xfId="1" applyNumberFormat="1" applyFont="1" applyBorder="1" applyAlignment="1">
      <alignment horizontal="distributed" vertical="center"/>
    </xf>
    <xf numFmtId="49" fontId="4" fillId="0" borderId="11" xfId="1" applyNumberFormat="1" applyFont="1" applyBorder="1" applyAlignment="1">
      <alignment horizontal="distributed" vertical="center"/>
    </xf>
    <xf numFmtId="0" fontId="4" fillId="0" borderId="25" xfId="1" applyFont="1" applyBorder="1" applyAlignment="1">
      <alignment horizontal="distributed" vertical="center"/>
    </xf>
    <xf numFmtId="0" fontId="4" fillId="0" borderId="10" xfId="1" applyFont="1" applyBorder="1" applyAlignment="1">
      <alignment horizontal="left" vertical="center" indent="1"/>
    </xf>
    <xf numFmtId="0" fontId="0" fillId="0" borderId="0" xfId="0" applyAlignment="1">
      <alignment horizontal="left" indent="1"/>
    </xf>
    <xf numFmtId="179" fontId="4" fillId="0" borderId="11" xfId="1" applyNumberFormat="1" applyFont="1" applyBorder="1" applyAlignment="1">
      <alignment horizontal="distributed" vertical="center" shrinkToFit="1"/>
    </xf>
    <xf numFmtId="49" fontId="24" fillId="0" borderId="0" xfId="1" applyNumberFormat="1" applyFont="1" applyBorder="1" applyAlignment="1">
      <alignment horizontal="distributed" vertical="center"/>
    </xf>
    <xf numFmtId="0" fontId="4" fillId="0" borderId="11" xfId="1" applyFont="1" applyBorder="1" applyAlignment="1">
      <alignment horizontal="center" vertical="center"/>
    </xf>
    <xf numFmtId="0" fontId="4" fillId="0" borderId="3" xfId="1" applyFont="1" applyBorder="1" applyAlignment="1">
      <alignment vertical="center"/>
    </xf>
    <xf numFmtId="0" fontId="4" fillId="0" borderId="5" xfId="1" applyFont="1" applyBorder="1" applyAlignment="1">
      <alignment vertical="center"/>
    </xf>
    <xf numFmtId="0" fontId="4" fillId="0" borderId="0" xfId="1" applyFont="1" applyBorder="1" applyAlignment="1">
      <alignment vertical="center"/>
    </xf>
    <xf numFmtId="0" fontId="4" fillId="0" borderId="11" xfId="1" applyFont="1" applyBorder="1" applyAlignment="1">
      <alignment vertical="center"/>
    </xf>
    <xf numFmtId="0" fontId="4" fillId="0" borderId="9" xfId="1" applyFont="1" applyBorder="1" applyAlignment="1">
      <alignment horizontal="center" vertical="center" justifyLastLine="1"/>
    </xf>
    <xf numFmtId="0" fontId="4" fillId="0" borderId="3" xfId="1" applyFont="1" applyBorder="1" applyAlignment="1">
      <alignment horizontal="center" vertical="center" justifyLastLine="1"/>
    </xf>
    <xf numFmtId="0" fontId="4" fillId="0" borderId="5"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1" xfId="1" applyFont="1" applyBorder="1" applyAlignment="1">
      <alignment horizontal="center" vertical="center" justifyLastLine="1"/>
    </xf>
    <xf numFmtId="0" fontId="4" fillId="0" borderId="6" xfId="1" applyFont="1" applyBorder="1" applyAlignment="1">
      <alignment horizontal="center" vertical="center" justifyLastLine="1"/>
    </xf>
    <xf numFmtId="0" fontId="24" fillId="0" borderId="0" xfId="1" applyFont="1" applyBorder="1" applyAlignment="1">
      <alignment horizontal="distributed" vertical="center"/>
    </xf>
    <xf numFmtId="0" fontId="4" fillId="0" borderId="3" xfId="1" applyFont="1" applyBorder="1" applyAlignment="1">
      <alignment horizontal="right" vertical="center"/>
    </xf>
    <xf numFmtId="38" fontId="17" fillId="0" borderId="0" xfId="1" applyNumberFormat="1" applyFont="1" applyBorder="1" applyAlignment="1">
      <alignment vertical="center"/>
    </xf>
    <xf numFmtId="38" fontId="17" fillId="0" borderId="25" xfId="1" applyNumberFormat="1" applyFont="1" applyBorder="1" applyAlignment="1">
      <alignment vertical="center"/>
    </xf>
    <xf numFmtId="0" fontId="4" fillId="0" borderId="0" xfId="1" applyFont="1" applyBorder="1" applyAlignment="1">
      <alignment horizontal="center" vertical="center"/>
    </xf>
    <xf numFmtId="0" fontId="4" fillId="0" borderId="8" xfId="1" applyFont="1" applyBorder="1" applyAlignment="1">
      <alignment horizontal="distributed" vertical="center" justifyLastLine="1"/>
    </xf>
    <xf numFmtId="0" fontId="4" fillId="0" borderId="1" xfId="1" applyFont="1" applyBorder="1" applyAlignment="1">
      <alignment horizontal="distributed" vertical="center" justifyLastLine="1"/>
    </xf>
    <xf numFmtId="0" fontId="4" fillId="0" borderId="4" xfId="1" applyFont="1" applyBorder="1" applyAlignment="1">
      <alignment horizontal="distributed" vertical="center" justifyLastLine="1"/>
    </xf>
    <xf numFmtId="0" fontId="4" fillId="0" borderId="0" xfId="1" applyFont="1" applyBorder="1" applyAlignment="1">
      <alignment horizontal="distributed" vertical="center" wrapText="1"/>
    </xf>
    <xf numFmtId="0" fontId="4" fillId="0" borderId="11" xfId="1" applyFont="1" applyBorder="1" applyAlignment="1">
      <alignment horizontal="distributed" vertical="center" wrapText="1"/>
    </xf>
    <xf numFmtId="0" fontId="4" fillId="0" borderId="0" xfId="1" applyNumberFormat="1" applyFont="1" applyBorder="1" applyAlignment="1">
      <alignment horizontal="center" vertical="center"/>
    </xf>
    <xf numFmtId="0" fontId="4" fillId="0" borderId="11" xfId="1" applyNumberFormat="1" applyFont="1" applyBorder="1" applyAlignment="1">
      <alignment horizontal="center" vertical="center"/>
    </xf>
    <xf numFmtId="0" fontId="4" fillId="0" borderId="35" xfId="1" applyFont="1" applyBorder="1" applyAlignment="1">
      <alignment horizontal="distributed" vertical="center"/>
    </xf>
    <xf numFmtId="0" fontId="4" fillId="0" borderId="37" xfId="1" applyFont="1" applyBorder="1" applyAlignment="1">
      <alignment horizontal="distributed" vertical="center"/>
    </xf>
    <xf numFmtId="0" fontId="4" fillId="0" borderId="36" xfId="1" applyFont="1" applyBorder="1" applyAlignment="1">
      <alignment horizontal="distributed" vertical="center"/>
    </xf>
    <xf numFmtId="0" fontId="4" fillId="0" borderId="3" xfId="1" applyNumberFormat="1" applyFont="1" applyBorder="1" applyAlignment="1">
      <alignment horizontal="left" vertical="center"/>
    </xf>
    <xf numFmtId="0" fontId="4" fillId="0" borderId="11" xfId="1" applyNumberFormat="1" applyFont="1" applyBorder="1" applyAlignment="1">
      <alignment horizontal="left" vertical="center"/>
    </xf>
    <xf numFmtId="0" fontId="4" fillId="0" borderId="16" xfId="1" applyFont="1" applyBorder="1" applyAlignment="1">
      <alignment horizontal="distributed" vertical="center" justifyLastLine="1"/>
    </xf>
    <xf numFmtId="49" fontId="5" fillId="0" borderId="0" xfId="1" applyNumberFormat="1" applyFont="1" applyAlignment="1">
      <alignment vertical="center"/>
    </xf>
    <xf numFmtId="0" fontId="11" fillId="0" borderId="41" xfId="1" applyFont="1" applyBorder="1" applyAlignment="1">
      <alignment vertical="center" textRotation="255"/>
    </xf>
    <xf numFmtId="0" fontId="11" fillId="0" borderId="42" xfId="1" applyFont="1" applyBorder="1" applyAlignment="1">
      <alignment vertical="center" textRotation="255"/>
    </xf>
    <xf numFmtId="0" fontId="5" fillId="0" borderId="0" xfId="1" applyFont="1" applyAlignment="1">
      <alignment horizontal="center" vertical="center"/>
    </xf>
    <xf numFmtId="0" fontId="5" fillId="0" borderId="10" xfId="1" applyFont="1" applyBorder="1" applyAlignment="1">
      <alignment vertical="center"/>
    </xf>
    <xf numFmtId="0" fontId="5" fillId="0" borderId="0" xfId="1" applyFont="1" applyBorder="1" applyAlignment="1">
      <alignment vertical="center"/>
    </xf>
    <xf numFmtId="0" fontId="5" fillId="0" borderId="0" xfId="1" applyFont="1" applyAlignment="1">
      <alignment vertical="center" shrinkToFit="1"/>
    </xf>
    <xf numFmtId="0" fontId="5" fillId="0" borderId="0" xfId="1" applyFont="1" applyAlignment="1">
      <alignment vertical="center"/>
    </xf>
    <xf numFmtId="58" fontId="4" fillId="0" borderId="0" xfId="1" applyNumberFormat="1" applyFont="1" applyBorder="1" applyAlignment="1">
      <alignment horizontal="distributed" vertical="center"/>
    </xf>
    <xf numFmtId="58" fontId="4" fillId="0" borderId="0" xfId="1" applyNumberFormat="1" applyFont="1" applyBorder="1" applyAlignment="1">
      <alignment horizontal="center" vertical="center"/>
    </xf>
    <xf numFmtId="0" fontId="4" fillId="0" borderId="0" xfId="1" applyNumberFormat="1" applyFont="1" applyBorder="1" applyAlignment="1">
      <alignment horizontal="left" vertical="center"/>
    </xf>
    <xf numFmtId="0" fontId="18" fillId="0" borderId="0" xfId="1" applyFont="1" applyAlignment="1">
      <alignment horizontal="center" vertical="center"/>
    </xf>
    <xf numFmtId="0" fontId="4" fillId="0" borderId="35" xfId="1" applyFont="1" applyBorder="1" applyAlignment="1">
      <alignment horizontal="center" vertical="center"/>
    </xf>
    <xf numFmtId="0" fontId="4" fillId="0" borderId="37" xfId="1" applyFont="1" applyBorder="1" applyAlignment="1">
      <alignment horizontal="center" vertical="center"/>
    </xf>
    <xf numFmtId="0" fontId="4" fillId="0" borderId="36" xfId="1" applyFont="1" applyBorder="1" applyAlignment="1">
      <alignment horizontal="center" vertical="center"/>
    </xf>
    <xf numFmtId="0" fontId="4" fillId="0" borderId="10" xfId="1" applyFont="1" applyBorder="1" applyAlignment="1">
      <alignment horizontal="distributed" vertical="center"/>
    </xf>
    <xf numFmtId="0" fontId="13" fillId="0" borderId="0" xfId="1" applyFont="1" applyAlignment="1">
      <alignment horizontal="distributed" vertical="center"/>
    </xf>
    <xf numFmtId="0" fontId="13" fillId="0" borderId="35" xfId="1" applyFont="1" applyBorder="1" applyAlignment="1">
      <alignment horizontal="distributed" vertical="center"/>
    </xf>
    <xf numFmtId="0" fontId="13" fillId="0" borderId="37" xfId="1" applyFont="1" applyBorder="1" applyAlignment="1">
      <alignment horizontal="distributed" vertical="center"/>
    </xf>
    <xf numFmtId="0" fontId="13" fillId="0" borderId="36" xfId="1" applyFont="1" applyBorder="1" applyAlignment="1">
      <alignment horizontal="distributed" vertical="center"/>
    </xf>
    <xf numFmtId="0" fontId="4" fillId="0" borderId="28" xfId="1" applyFont="1" applyBorder="1" applyAlignment="1">
      <alignment horizontal="distributed" vertical="center"/>
    </xf>
    <xf numFmtId="0" fontId="4" fillId="0" borderId="0" xfId="1" applyFont="1" applyAlignment="1">
      <alignment horizontal="distributed" vertical="center"/>
    </xf>
    <xf numFmtId="0" fontId="4" fillId="0" borderId="0" xfId="1" applyFont="1" applyAlignment="1">
      <alignment horizontal="distributed"/>
    </xf>
    <xf numFmtId="0" fontId="4" fillId="0" borderId="0" xfId="1" applyFont="1" applyAlignment="1">
      <alignment vertical="center"/>
    </xf>
    <xf numFmtId="0" fontId="5" fillId="0" borderId="0" xfId="1" applyFont="1" applyAlignment="1">
      <alignment horizontal="distributed" vertical="center"/>
    </xf>
    <xf numFmtId="0" fontId="5" fillId="0" borderId="2" xfId="1" applyFont="1" applyBorder="1" applyAlignment="1">
      <alignment horizontal="center" vertical="center" wrapText="1"/>
    </xf>
    <xf numFmtId="176" fontId="4" fillId="0" borderId="0" xfId="1" applyNumberFormat="1" applyFont="1" applyAlignment="1">
      <alignment horizontal="distributed" vertical="center"/>
    </xf>
    <xf numFmtId="179" fontId="4" fillId="0" borderId="0" xfId="1" applyNumberFormat="1" applyFont="1" applyAlignment="1">
      <alignment horizontal="distributed" vertical="center"/>
    </xf>
    <xf numFmtId="0" fontId="4" fillId="0" borderId="42" xfId="1" applyFont="1" applyBorder="1" applyAlignment="1">
      <alignment horizontal="center" vertical="center"/>
    </xf>
    <xf numFmtId="58" fontId="4" fillId="0" borderId="11" xfId="1" applyNumberFormat="1" applyFont="1" applyBorder="1" applyAlignment="1">
      <alignment horizontal="distributed" vertical="center"/>
    </xf>
    <xf numFmtId="0" fontId="4" fillId="0" borderId="44" xfId="1" applyFont="1" applyBorder="1" applyAlignment="1">
      <alignment horizontal="center" vertical="center"/>
    </xf>
    <xf numFmtId="0" fontId="4" fillId="0" borderId="41" xfId="1" applyFont="1" applyBorder="1" applyAlignment="1">
      <alignment horizontal="center" vertical="center"/>
    </xf>
    <xf numFmtId="0" fontId="13" fillId="0" borderId="0" xfId="1" applyFont="1" applyAlignment="1">
      <alignment vertical="center"/>
    </xf>
    <xf numFmtId="0" fontId="4" fillId="0" borderId="2" xfId="1" applyFont="1" applyBorder="1" applyAlignment="1">
      <alignment horizontal="left" vertical="center"/>
    </xf>
    <xf numFmtId="0" fontId="4" fillId="0" borderId="0" xfId="1" applyFont="1" applyAlignment="1">
      <alignment horizontal="center" vertical="center"/>
    </xf>
    <xf numFmtId="0" fontId="4" fillId="0" borderId="10" xfId="1" applyFont="1" applyBorder="1" applyAlignment="1">
      <alignment horizontal="center" vertical="center" wrapText="1"/>
    </xf>
    <xf numFmtId="0" fontId="4" fillId="0" borderId="0" xfId="1" applyFont="1" applyBorder="1" applyAlignment="1">
      <alignment horizontal="center" vertical="center" wrapText="1"/>
    </xf>
    <xf numFmtId="0" fontId="4" fillId="0" borderId="12"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9"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18" xfId="1" applyNumberFormat="1" applyFont="1" applyBorder="1" applyAlignment="1">
      <alignment horizontal="center" vertical="center" wrapText="1"/>
    </xf>
    <xf numFmtId="0" fontId="4" fillId="0" borderId="10" xfId="1" applyNumberFormat="1" applyFont="1" applyBorder="1" applyAlignment="1">
      <alignment horizontal="center" vertical="center" wrapText="1"/>
    </xf>
    <xf numFmtId="0" fontId="4" fillId="0" borderId="0" xfId="1" applyNumberFormat="1" applyFont="1" applyBorder="1" applyAlignment="1">
      <alignment horizontal="center" vertical="center" wrapText="1"/>
    </xf>
    <xf numFmtId="0" fontId="4" fillId="0" borderId="43" xfId="1" applyNumberFormat="1" applyFont="1" applyBorder="1" applyAlignment="1">
      <alignment horizontal="center" vertical="center" wrapText="1"/>
    </xf>
    <xf numFmtId="0" fontId="4" fillId="0" borderId="12" xfId="1" applyNumberFormat="1" applyFont="1" applyBorder="1" applyAlignment="1">
      <alignment horizontal="center" vertical="center" wrapText="1"/>
    </xf>
    <xf numFmtId="0" fontId="4" fillId="0" borderId="11" xfId="1" applyNumberFormat="1" applyFont="1" applyBorder="1" applyAlignment="1">
      <alignment horizontal="center" vertical="center" wrapText="1"/>
    </xf>
    <xf numFmtId="0" fontId="4" fillId="0" borderId="19"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4" fillId="0" borderId="9" xfId="1" applyFont="1" applyBorder="1" applyAlignment="1">
      <alignment horizontal="center" vertical="center" wrapText="1"/>
    </xf>
    <xf numFmtId="0" fontId="4" fillId="0" borderId="3" xfId="1" applyFont="1" applyBorder="1" applyAlignment="1">
      <alignment horizontal="center" vertical="center" wrapText="1"/>
    </xf>
    <xf numFmtId="0" fontId="4" fillId="0" borderId="9" xfId="1" applyFont="1" applyBorder="1" applyAlignment="1">
      <alignment horizontal="center" vertical="center"/>
    </xf>
    <xf numFmtId="0" fontId="4" fillId="0" borderId="3" xfId="1" applyFont="1" applyBorder="1" applyAlignment="1">
      <alignment horizontal="center" vertical="center"/>
    </xf>
    <xf numFmtId="0" fontId="4" fillId="0" borderId="26" xfId="1" applyFont="1" applyBorder="1" applyAlignment="1">
      <alignment horizontal="center" vertical="center"/>
    </xf>
    <xf numFmtId="0" fontId="4" fillId="0" borderId="34" xfId="1" applyFont="1" applyBorder="1" applyAlignment="1">
      <alignment horizontal="center" vertical="center"/>
    </xf>
    <xf numFmtId="0" fontId="25" fillId="0" borderId="3" xfId="1" applyFont="1" applyBorder="1" applyAlignment="1">
      <alignment horizontal="distributed" vertical="center"/>
    </xf>
    <xf numFmtId="0" fontId="4" fillId="0" borderId="12" xfId="1" applyFont="1" applyBorder="1" applyAlignment="1">
      <alignment horizontal="center" vertical="center"/>
    </xf>
    <xf numFmtId="0" fontId="4" fillId="0" borderId="32" xfId="1" applyFont="1" applyBorder="1" applyAlignment="1">
      <alignment horizontal="center" vertical="center"/>
    </xf>
    <xf numFmtId="0" fontId="4" fillId="0" borderId="22" xfId="1" applyFont="1" applyBorder="1" applyAlignment="1">
      <alignment horizontal="center" vertical="center"/>
    </xf>
    <xf numFmtId="0" fontId="4" fillId="0" borderId="45" xfId="1" applyFont="1" applyBorder="1" applyAlignment="1">
      <alignment horizontal="center" vertical="center"/>
    </xf>
    <xf numFmtId="58" fontId="25" fillId="0" borderId="11" xfId="1" applyNumberFormat="1" applyFont="1" applyBorder="1" applyAlignment="1">
      <alignment horizontal="distributed" vertical="center"/>
    </xf>
    <xf numFmtId="0" fontId="4" fillId="0" borderId="1" xfId="0" applyFont="1" applyBorder="1" applyAlignment="1">
      <alignment vertical="center"/>
    </xf>
    <xf numFmtId="0" fontId="4" fillId="0" borderId="0" xfId="0" applyFont="1" applyBorder="1" applyAlignment="1">
      <alignment horizontal="distributed" vertical="center"/>
    </xf>
    <xf numFmtId="179" fontId="4" fillId="0" borderId="0" xfId="0" applyNumberFormat="1" applyFont="1" applyBorder="1" applyAlignment="1">
      <alignment horizontal="distributed" vertical="center"/>
    </xf>
    <xf numFmtId="0" fontId="4" fillId="0" borderId="2" xfId="0" applyFont="1" applyBorder="1" applyAlignment="1">
      <alignment horizontal="distributed" vertical="center"/>
    </xf>
    <xf numFmtId="0" fontId="4" fillId="0" borderId="2" xfId="0" applyFont="1" applyBorder="1" applyAlignment="1">
      <alignment horizontal="left" vertical="center"/>
    </xf>
    <xf numFmtId="49" fontId="4" fillId="0" borderId="29"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0" borderId="3" xfId="0" applyFont="1" applyBorder="1" applyAlignment="1">
      <alignment horizontal="distributed" vertical="center"/>
    </xf>
    <xf numFmtId="0" fontId="4" fillId="0" borderId="25" xfId="0" applyFont="1" applyBorder="1" applyAlignment="1">
      <alignment horizontal="distributed" vertical="center"/>
    </xf>
    <xf numFmtId="49" fontId="4" fillId="0" borderId="31" xfId="0" applyNumberFormat="1" applyFont="1" applyBorder="1" applyAlignment="1">
      <alignment horizontal="center" vertical="center"/>
    </xf>
    <xf numFmtId="0" fontId="4" fillId="0" borderId="11" xfId="0" applyFont="1" applyBorder="1" applyAlignment="1">
      <alignment horizontal="distributed"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vertical="center" shrinkToFit="1"/>
    </xf>
    <xf numFmtId="0" fontId="4" fillId="0" borderId="1" xfId="0" applyFont="1" applyBorder="1" applyAlignment="1">
      <alignment horizontal="left" vertical="center" shrinkToFit="1"/>
    </xf>
    <xf numFmtId="178" fontId="25" fillId="5" borderId="3" xfId="0" applyNumberFormat="1" applyFont="1" applyFill="1" applyBorder="1" applyAlignment="1">
      <alignment vertical="center" shrinkToFit="1"/>
    </xf>
    <xf numFmtId="178" fontId="25" fillId="5" borderId="11" xfId="0" applyNumberFormat="1" applyFont="1" applyFill="1" applyBorder="1" applyAlignment="1">
      <alignment vertical="center" shrinkToFit="1"/>
    </xf>
    <xf numFmtId="0" fontId="4" fillId="5" borderId="8"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49" fontId="4" fillId="0" borderId="30" xfId="0" applyNumberFormat="1" applyFont="1" applyBorder="1" applyAlignment="1">
      <alignment horizontal="center" vertical="center"/>
    </xf>
    <xf numFmtId="0" fontId="25" fillId="5" borderId="1" xfId="0" applyFont="1" applyFill="1" applyBorder="1" applyAlignment="1">
      <alignment horizontal="right" vertical="center"/>
    </xf>
    <xf numFmtId="0" fontId="4" fillId="0" borderId="1" xfId="0" applyNumberFormat="1" applyFont="1" applyBorder="1" applyAlignment="1">
      <alignment horizontal="distributed" vertical="center"/>
    </xf>
    <xf numFmtId="0" fontId="4" fillId="0" borderId="1" xfId="0" applyFont="1" applyBorder="1" applyAlignment="1">
      <alignment horizontal="left" vertical="center"/>
    </xf>
    <xf numFmtId="0" fontId="25" fillId="5" borderId="0" xfId="0" applyFont="1" applyFill="1" applyBorder="1" applyAlignment="1">
      <alignment horizontal="center" vertical="center"/>
    </xf>
    <xf numFmtId="0" fontId="4" fillId="0" borderId="1" xfId="0" applyFont="1" applyBorder="1" applyAlignment="1">
      <alignment horizontal="distributed" vertical="center"/>
    </xf>
    <xf numFmtId="0" fontId="25" fillId="5" borderId="3" xfId="0" applyFont="1" applyFill="1" applyBorder="1" applyAlignment="1">
      <alignment horizontal="center" vertical="center"/>
    </xf>
    <xf numFmtId="0" fontId="4" fillId="0" borderId="1" xfId="0" applyFont="1" applyBorder="1" applyAlignment="1">
      <alignment horizontal="center" vertical="center"/>
    </xf>
    <xf numFmtId="58" fontId="4" fillId="0" borderId="1" xfId="0" applyNumberFormat="1" applyFont="1" applyBorder="1" applyAlignment="1">
      <alignment horizontal="distributed"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49" fontId="4" fillId="0" borderId="24" xfId="0" applyNumberFormat="1" applyFont="1" applyBorder="1" applyAlignment="1">
      <alignment horizontal="center" vertical="center"/>
    </xf>
    <xf numFmtId="0" fontId="4" fillId="0" borderId="8" xfId="0" applyFont="1" applyBorder="1" applyAlignment="1">
      <alignment horizontal="distributed" vertical="center"/>
    </xf>
    <xf numFmtId="0" fontId="4" fillId="8" borderId="0" xfId="0" applyFont="1" applyFill="1" applyBorder="1" applyAlignment="1">
      <alignment horizontal="left" vertical="center"/>
    </xf>
    <xf numFmtId="0" fontId="4" fillId="0" borderId="33"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43"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8" xfId="0" applyFont="1" applyBorder="1" applyAlignment="1">
      <alignment horizontal="left" vertical="center" indent="1" justifyLastLine="1"/>
    </xf>
    <xf numFmtId="0" fontId="4" fillId="0" borderId="0" xfId="0" applyFont="1" applyAlignment="1">
      <alignment horizontal="left" vertical="center" indent="1" justifyLastLine="1"/>
    </xf>
    <xf numFmtId="0" fontId="16" fillId="0" borderId="33" xfId="0" applyFont="1" applyBorder="1" applyAlignment="1">
      <alignment horizontal="distributed" vertical="center" justifyLastLine="1"/>
    </xf>
    <xf numFmtId="0" fontId="16" fillId="0" borderId="35"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16" fillId="0" borderId="26" xfId="0" applyFont="1" applyBorder="1" applyAlignment="1">
      <alignment horizontal="distributed" vertical="center" justifyLastLine="1"/>
    </xf>
    <xf numFmtId="0" fontId="16" fillId="0" borderId="28" xfId="0" applyFont="1" applyBorder="1" applyAlignment="1">
      <alignment horizontal="distributed" vertical="center" justifyLastLine="1"/>
    </xf>
    <xf numFmtId="0" fontId="16" fillId="0" borderId="30"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32" xfId="0" applyFont="1" applyBorder="1" applyAlignment="1">
      <alignment horizontal="distributed" vertical="center" justifyLastLine="1"/>
    </xf>
    <xf numFmtId="0" fontId="16" fillId="0" borderId="25" xfId="0" applyFont="1" applyBorder="1" applyAlignment="1">
      <alignment horizontal="distributed" vertical="center" justifyLastLine="1"/>
    </xf>
    <xf numFmtId="0" fontId="16" fillId="0" borderId="28" xfId="0" applyFont="1" applyBorder="1" applyAlignment="1">
      <alignment horizontal="left" vertical="center" justifyLastLine="1"/>
    </xf>
    <xf numFmtId="0" fontId="16" fillId="0" borderId="26" xfId="0" applyFont="1" applyBorder="1" applyAlignment="1">
      <alignment horizontal="distributed" vertical="center" wrapText="1" justifyLastLine="1"/>
    </xf>
    <xf numFmtId="0" fontId="16" fillId="0" borderId="34" xfId="0" applyFont="1" applyBorder="1" applyAlignment="1">
      <alignment horizontal="distributed" vertical="center" wrapText="1" justifyLastLine="1"/>
    </xf>
    <xf numFmtId="0" fontId="16" fillId="0" borderId="30" xfId="0" applyFont="1" applyBorder="1" applyAlignment="1">
      <alignment horizontal="distributed" vertical="center" wrapText="1" justifyLastLine="1"/>
    </xf>
    <xf numFmtId="0" fontId="16" fillId="0" borderId="43" xfId="0" applyFont="1" applyBorder="1" applyAlignment="1">
      <alignment horizontal="distributed" vertical="center" wrapText="1" justifyLastLine="1"/>
    </xf>
    <xf numFmtId="0" fontId="16" fillId="0" borderId="32" xfId="0" applyFont="1" applyBorder="1" applyAlignment="1">
      <alignment horizontal="distributed" vertical="center" wrapText="1" justifyLastLine="1"/>
    </xf>
    <xf numFmtId="0" fontId="16" fillId="0" borderId="22" xfId="0" applyFont="1" applyBorder="1" applyAlignment="1">
      <alignment horizontal="distributed" vertical="center" wrapText="1" justifyLastLine="1"/>
    </xf>
    <xf numFmtId="0" fontId="16" fillId="0" borderId="37" xfId="0" applyFont="1" applyBorder="1" applyAlignment="1">
      <alignment horizontal="distributed" vertical="center" justifyLastLine="1"/>
    </xf>
    <xf numFmtId="0" fontId="16" fillId="0" borderId="2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1" xfId="0" applyFont="1" applyBorder="1" applyAlignment="1">
      <alignment horizontal="left" vertical="center" shrinkToFit="1"/>
    </xf>
    <xf numFmtId="179" fontId="4" fillId="5" borderId="0" xfId="0" applyNumberFormat="1" applyFont="1" applyFill="1" applyAlignment="1">
      <alignment horizontal="distributed" vertical="center" shrinkToFit="1"/>
    </xf>
    <xf numFmtId="0" fontId="16" fillId="0" borderId="0" xfId="0" applyFont="1" applyAlignment="1">
      <alignment horizontal="left" vertical="center" justifyLastLine="1"/>
    </xf>
    <xf numFmtId="179" fontId="4" fillId="5" borderId="25" xfId="0" applyNumberFormat="1" applyFont="1" applyFill="1" applyBorder="1" applyAlignment="1">
      <alignment horizontal="distributed" vertical="center" shrinkToFit="1"/>
    </xf>
    <xf numFmtId="0" fontId="16" fillId="0" borderId="25" xfId="0" applyFont="1" applyBorder="1" applyAlignment="1">
      <alignment horizontal="left" vertical="center" shrinkToFit="1"/>
    </xf>
    <xf numFmtId="0" fontId="16" fillId="0" borderId="28" xfId="0" applyFont="1" applyBorder="1" applyAlignment="1">
      <alignment horizontal="left" vertical="center"/>
    </xf>
    <xf numFmtId="0" fontId="16" fillId="0" borderId="25" xfId="0" applyFont="1" applyBorder="1" applyAlignment="1">
      <alignment horizontal="left" vertical="center"/>
    </xf>
    <xf numFmtId="0" fontId="4" fillId="0" borderId="28" xfId="0" applyFont="1" applyBorder="1" applyAlignment="1">
      <alignment horizontal="left" vertical="center" justifyLastLine="1"/>
    </xf>
    <xf numFmtId="0" fontId="16" fillId="0" borderId="25" xfId="0" applyFont="1" applyBorder="1" applyAlignment="1">
      <alignment horizontal="center" vertical="center" justifyLastLine="1"/>
    </xf>
    <xf numFmtId="0" fontId="16" fillId="0" borderId="25" xfId="0" applyNumberFormat="1" applyFont="1" applyBorder="1" applyAlignment="1">
      <alignment horizontal="center" vertical="center" justifyLastLine="1"/>
    </xf>
    <xf numFmtId="0" fontId="16" fillId="0" borderId="0" xfId="0" applyFont="1" applyFill="1" applyAlignment="1">
      <alignment horizontal="left" justifyLastLine="1"/>
    </xf>
    <xf numFmtId="0" fontId="4" fillId="0" borderId="0" xfId="0" applyFont="1" applyFill="1" applyAlignment="1">
      <alignment vertical="center"/>
    </xf>
    <xf numFmtId="0" fontId="16" fillId="0" borderId="28" xfId="0" applyFont="1" applyBorder="1" applyAlignment="1">
      <alignment vertical="center"/>
    </xf>
    <xf numFmtId="0" fontId="16" fillId="0" borderId="25" xfId="0" applyFont="1" applyBorder="1" applyAlignment="1">
      <alignment vertical="center"/>
    </xf>
    <xf numFmtId="0" fontId="16" fillId="0" borderId="38" xfId="0" applyFont="1" applyBorder="1" applyAlignment="1">
      <alignment horizontal="center" vertical="distributed" textRotation="255" justifyLastLine="1"/>
    </xf>
    <xf numFmtId="0" fontId="16" fillId="0" borderId="40" xfId="0" applyFont="1" applyBorder="1" applyAlignment="1">
      <alignment horizontal="center" vertical="distributed" textRotation="255" justifyLastLine="1"/>
    </xf>
    <xf numFmtId="0" fontId="16" fillId="0" borderId="39" xfId="0" applyFont="1" applyBorder="1" applyAlignment="1">
      <alignment horizontal="center" vertical="distributed" textRotation="255" justifyLastLine="1"/>
    </xf>
    <xf numFmtId="0" fontId="16" fillId="0" borderId="38" xfId="0" applyFont="1" applyBorder="1" applyAlignment="1">
      <alignment horizontal="center" vertical="center"/>
    </xf>
    <xf numFmtId="0" fontId="16" fillId="0" borderId="40" xfId="0" applyFont="1" applyBorder="1" applyAlignment="1">
      <alignment horizontal="center" vertical="center"/>
    </xf>
    <xf numFmtId="0" fontId="16" fillId="0" borderId="39" xfId="0" applyFont="1" applyBorder="1" applyAlignment="1">
      <alignment horizontal="center" vertical="center"/>
    </xf>
    <xf numFmtId="179" fontId="4" fillId="5" borderId="28" xfId="0" applyNumberFormat="1" applyFont="1" applyFill="1" applyBorder="1" applyAlignment="1">
      <alignment horizontal="distributed" vertical="center" shrinkToFit="1"/>
    </xf>
    <xf numFmtId="179" fontId="4" fillId="5" borderId="11" xfId="0" applyNumberFormat="1" applyFont="1" applyFill="1" applyBorder="1" applyAlignment="1">
      <alignment horizontal="distributed" vertical="center" shrinkToFit="1"/>
    </xf>
    <xf numFmtId="0" fontId="16" fillId="0" borderId="35" xfId="0" applyFont="1" applyBorder="1" applyAlignment="1">
      <alignment horizontal="center" vertical="center"/>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16" fillId="0" borderId="0" xfId="0" applyFont="1" applyFill="1" applyAlignment="1">
      <alignment horizontal="left" vertical="center" justifyLastLine="1"/>
    </xf>
    <xf numFmtId="0" fontId="5" fillId="0" borderId="0" xfId="0" applyFont="1" applyAlignment="1">
      <alignment horizontal="left" vertical="center" justifyLastLine="1"/>
    </xf>
    <xf numFmtId="0" fontId="7" fillId="0" borderId="0" xfId="0" applyFont="1" applyAlignment="1">
      <alignment horizontal="center" vertical="center" justifyLastLine="1"/>
    </xf>
    <xf numFmtId="0" fontId="7" fillId="0" borderId="25" xfId="0" applyFont="1" applyBorder="1" applyAlignment="1">
      <alignment horizontal="center" vertical="center" justifyLastLine="1"/>
    </xf>
    <xf numFmtId="49" fontId="4" fillId="0" borderId="28" xfId="0" applyNumberFormat="1" applyFont="1" applyBorder="1" applyAlignment="1">
      <alignment horizontal="distributed" vertical="center"/>
    </xf>
    <xf numFmtId="0" fontId="4" fillId="0" borderId="28" xfId="0" applyFont="1" applyBorder="1" applyAlignment="1">
      <alignment horizontal="distributed" vertical="center"/>
    </xf>
    <xf numFmtId="179" fontId="16" fillId="0" borderId="0" xfId="0" applyNumberFormat="1" applyFont="1" applyAlignment="1">
      <alignment horizontal="distributed"/>
    </xf>
    <xf numFmtId="0" fontId="16" fillId="0" borderId="30" xfId="0" applyFont="1" applyBorder="1" applyAlignment="1">
      <alignment horizontal="left" vertical="center" indent="1" shrinkToFit="1"/>
    </xf>
    <xf numFmtId="0" fontId="0" fillId="0" borderId="0" xfId="0" applyFont="1" applyAlignment="1">
      <alignment horizontal="left" vertical="center" indent="1" shrinkToFit="1"/>
    </xf>
    <xf numFmtId="0" fontId="21" fillId="0" borderId="28" xfId="0" applyFont="1" applyBorder="1" applyAlignment="1">
      <alignment horizontal="left"/>
    </xf>
    <xf numFmtId="0" fontId="21" fillId="0" borderId="0" xfId="0" applyFont="1" applyBorder="1" applyAlignment="1">
      <alignment horizontal="left"/>
    </xf>
  </cellXfs>
  <cellStyles count="5">
    <cellStyle name="標準" xfId="0" builtinId="0"/>
    <cellStyle name="標準 2" xfId="2" xr:uid="{00000000-0005-0000-0000-000001000000}"/>
    <cellStyle name="標準 3" xfId="4" xr:uid="{00000000-0005-0000-0000-000002000000}"/>
    <cellStyle name="標準 6" xfId="3" xr:uid="{00000000-0005-0000-0000-000003000000}"/>
    <cellStyle name="標準_12-1伺" xfId="1" xr:uid="{00000000-0005-0000-0000-000004000000}"/>
  </cellStyles>
  <dxfs count="0"/>
  <tableStyles count="0" defaultTableStyle="TableStyleMedium9" defaultPivotStyle="PivotStyleLight16"/>
  <colors>
    <mruColors>
      <color rgb="FF61D6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406400</xdr:colOff>
      <xdr:row>2</xdr:row>
      <xdr:rowOff>114300</xdr:rowOff>
    </xdr:from>
    <xdr:to>
      <xdr:col>8</xdr:col>
      <xdr:colOff>76200</xdr:colOff>
      <xdr:row>22</xdr:row>
      <xdr:rowOff>38100</xdr:rowOff>
    </xdr:to>
    <xdr:sp macro="" textlink="">
      <xdr:nvSpPr>
        <xdr:cNvPr id="2" name="正方形/長方形 1">
          <a:extLst>
            <a:ext uri="{FF2B5EF4-FFF2-40B4-BE49-F238E27FC236}">
              <a16:creationId xmlns:a16="http://schemas.microsoft.com/office/drawing/2014/main" id="{3B2501B9-4276-4D5A-A4A1-7780DA63EFAB}"/>
            </a:ext>
          </a:extLst>
        </xdr:cNvPr>
        <xdr:cNvSpPr/>
      </xdr:nvSpPr>
      <xdr:spPr bwMode="auto">
        <a:xfrm>
          <a:off x="6203950" y="603250"/>
          <a:ext cx="3467100" cy="3848100"/>
        </a:xfrm>
        <a:prstGeom prst="rect">
          <a:avLst/>
        </a:prstGeom>
        <a:solidFill>
          <a:schemeClr val="bg1"/>
        </a:solidFill>
        <a:ln w="12700">
          <a:solidFill>
            <a:srgbClr val="000000"/>
          </a:solidFill>
          <a:miter lim="800000"/>
          <a:headEnd/>
          <a:tailEnd/>
        </a:ln>
      </xdr:spPr>
      <xdr:txBody>
        <a:bodyPr rtlCol="0" anchor="t"/>
        <a:lstStyle/>
        <a:p>
          <a:pPr algn="l"/>
          <a:r>
            <a:rPr kumimoji="1" lang="ja-JP" altLang="en-US" sz="1100"/>
            <a:t>●道路占用申請書　２部</a:t>
          </a:r>
          <a:endParaRPr kumimoji="1" lang="en-US" altLang="ja-JP" sz="1100"/>
        </a:p>
        <a:p>
          <a:pPr algn="l"/>
          <a:r>
            <a:rPr kumimoji="1" lang="ja-JP" altLang="en-US" sz="1100"/>
            <a:t>　　添付書類　</a:t>
          </a:r>
          <a:endParaRPr kumimoji="1" lang="en-US" altLang="ja-JP" sz="1100"/>
        </a:p>
        <a:p>
          <a:pPr algn="l"/>
          <a:r>
            <a:rPr kumimoji="1" lang="ja-JP" altLang="en-US" sz="1100"/>
            <a:t>　　　位置図</a:t>
          </a:r>
          <a:endParaRPr kumimoji="1" lang="en-US" altLang="ja-JP" sz="1100"/>
        </a:p>
        <a:p>
          <a:pPr algn="l"/>
          <a:r>
            <a:rPr kumimoji="1" lang="ja-JP" altLang="en-US" sz="1100"/>
            <a:t>　　　平面・断面図</a:t>
          </a:r>
          <a:endParaRPr kumimoji="1" lang="en-US" altLang="ja-JP" sz="1100"/>
        </a:p>
        <a:p>
          <a:pPr algn="l"/>
          <a:r>
            <a:rPr kumimoji="1" lang="ja-JP" altLang="en-US" sz="1100"/>
            <a:t>　　　地下埋設物確認書</a:t>
          </a:r>
          <a:endParaRPr kumimoji="1" lang="en-US" altLang="ja-JP" sz="1100"/>
        </a:p>
        <a:p>
          <a:pPr algn="l"/>
          <a:r>
            <a:rPr kumimoji="1" lang="ja-JP" altLang="en-US" sz="1100"/>
            <a:t>　　　舗装復旧断面図</a:t>
          </a:r>
          <a:endParaRPr kumimoji="1" lang="en-US" altLang="ja-JP" sz="1100"/>
        </a:p>
        <a:p>
          <a:pPr algn="l"/>
          <a:endParaRPr kumimoji="1" lang="en-US" altLang="ja-JP" sz="1100"/>
        </a:p>
        <a:p>
          <a:pPr algn="l"/>
          <a:r>
            <a:rPr kumimoji="1" lang="ja-JP" altLang="en-US" sz="1100"/>
            <a:t>●通行制限願　２部</a:t>
          </a:r>
          <a:endParaRPr kumimoji="1" lang="en-US" altLang="ja-JP" sz="1100"/>
        </a:p>
        <a:p>
          <a:pPr algn="l"/>
          <a:r>
            <a:rPr kumimoji="1" lang="ja-JP" altLang="ja-JP" sz="1100">
              <a:effectLst/>
              <a:latin typeface="+mn-lt"/>
              <a:ea typeface="+mn-ea"/>
              <a:cs typeface="+mn-cs"/>
            </a:rPr>
            <a:t>　</a:t>
          </a:r>
          <a:r>
            <a:rPr kumimoji="1" lang="ja-JP" altLang="en-US" sz="1100">
              <a:effectLst/>
              <a:latin typeface="+mn-lt"/>
              <a:ea typeface="+mn-ea"/>
              <a:cs typeface="+mn-cs"/>
            </a:rPr>
            <a:t>　</a:t>
          </a:r>
          <a:r>
            <a:rPr kumimoji="1" lang="ja-JP" altLang="ja-JP" sz="1100">
              <a:effectLst/>
              <a:latin typeface="+mn-lt"/>
              <a:ea typeface="+mn-ea"/>
              <a:cs typeface="+mn-cs"/>
            </a:rPr>
            <a:t>添付書類</a:t>
          </a:r>
          <a:endParaRPr kumimoji="1" lang="en-US" altLang="ja-JP" sz="1100">
            <a:effectLst/>
            <a:latin typeface="+mn-lt"/>
            <a:ea typeface="+mn-ea"/>
            <a:cs typeface="+mn-cs"/>
          </a:endParaRPr>
        </a:p>
        <a:p>
          <a:pPr algn="l"/>
          <a:r>
            <a:rPr kumimoji="1" lang="ja-JP" altLang="en-US" sz="1100">
              <a:effectLst/>
              <a:latin typeface="+mn-lt"/>
              <a:ea typeface="+mn-ea"/>
              <a:cs typeface="+mn-cs"/>
            </a:rPr>
            <a:t>　　　</a:t>
          </a:r>
          <a:r>
            <a:rPr kumimoji="1" lang="ja-JP" altLang="en-US" sz="1100"/>
            <a:t>位置図</a:t>
          </a:r>
          <a:endParaRPr kumimoji="1" lang="en-US" altLang="ja-JP" sz="1100"/>
        </a:p>
        <a:p>
          <a:pPr algn="l"/>
          <a:r>
            <a:rPr kumimoji="1" lang="ja-JP" altLang="en-US" sz="1100"/>
            <a:t>　　　保安図</a:t>
          </a:r>
          <a:endParaRPr kumimoji="1" lang="en-US" altLang="ja-JP" sz="1100"/>
        </a:p>
        <a:p>
          <a:pPr algn="l"/>
          <a:endParaRPr kumimoji="1" lang="en-US" altLang="ja-JP" sz="1100"/>
        </a:p>
        <a:p>
          <a:pPr algn="l"/>
          <a:r>
            <a:rPr kumimoji="1" lang="ja-JP" altLang="en-US" sz="1100"/>
            <a:t>●消防活動上支障ある行為等の届出書</a:t>
          </a:r>
          <a:endParaRPr kumimoji="1" lang="en-US" altLang="ja-JP" sz="1100"/>
        </a:p>
        <a:p>
          <a:r>
            <a:rPr kumimoji="1" lang="en-US" altLang="ja-JP" sz="1100"/>
            <a:t>※</a:t>
          </a:r>
          <a:r>
            <a:rPr kumimoji="1" lang="ja-JP" altLang="ja-JP" sz="1100">
              <a:effectLst/>
              <a:latin typeface="+mn-lt"/>
              <a:ea typeface="+mn-ea"/>
              <a:cs typeface="+mn-cs"/>
            </a:rPr>
            <a:t>消防署へ２部提出</a:t>
          </a:r>
          <a:r>
            <a:rPr kumimoji="0" lang="ja-JP" altLang="en-US" sz="1100">
              <a:effectLst/>
              <a:latin typeface="+mn-lt"/>
              <a:ea typeface="+mn-ea"/>
              <a:cs typeface="+mn-cs"/>
            </a:rPr>
            <a:t>し、</a:t>
          </a:r>
          <a:r>
            <a:rPr kumimoji="1" lang="ja-JP" altLang="ja-JP" sz="1100">
              <a:effectLst/>
              <a:latin typeface="+mn-lt"/>
              <a:ea typeface="+mn-ea"/>
              <a:cs typeface="+mn-cs"/>
            </a:rPr>
            <a:t>市に届出受理の写し</a:t>
          </a:r>
          <a:endParaRPr lang="ja-JP" altLang="ja-JP">
            <a:effectLst/>
          </a:endParaRPr>
        </a:p>
        <a:p>
          <a:r>
            <a:rPr kumimoji="1" lang="ja-JP" altLang="ja-JP" sz="1100">
              <a:effectLst/>
              <a:latin typeface="+mn-lt"/>
              <a:ea typeface="+mn-ea"/>
              <a:cs typeface="+mn-cs"/>
            </a:rPr>
            <a:t>　</a:t>
          </a:r>
          <a:r>
            <a:rPr kumimoji="1" lang="ja-JP" altLang="en-US" sz="1100">
              <a:effectLst/>
              <a:latin typeface="+mn-lt"/>
              <a:ea typeface="+mn-ea"/>
              <a:cs typeface="+mn-cs"/>
            </a:rPr>
            <a:t>　</a:t>
          </a:r>
          <a:r>
            <a:rPr kumimoji="1" lang="ja-JP" altLang="ja-JP" sz="1100">
              <a:effectLst/>
              <a:latin typeface="+mn-lt"/>
              <a:ea typeface="+mn-ea"/>
              <a:cs typeface="+mn-cs"/>
            </a:rPr>
            <a:t>添付書類</a:t>
          </a:r>
          <a:endParaRPr lang="ja-JP" altLang="ja-JP">
            <a:effectLst/>
          </a:endParaRPr>
        </a:p>
        <a:p>
          <a:r>
            <a:rPr kumimoji="1" lang="ja-JP" altLang="ja-JP" sz="1100">
              <a:effectLst/>
              <a:latin typeface="+mn-lt"/>
              <a:ea typeface="+mn-ea"/>
              <a:cs typeface="+mn-cs"/>
            </a:rPr>
            <a:t>　　　位置図</a:t>
          </a:r>
          <a:endParaRPr lang="ja-JP" altLang="ja-JP">
            <a:effectLst/>
          </a:endParaRPr>
        </a:p>
        <a:p>
          <a:r>
            <a:rPr kumimoji="1" lang="ja-JP" altLang="ja-JP" sz="1100">
              <a:effectLst/>
              <a:latin typeface="+mn-lt"/>
              <a:ea typeface="+mn-ea"/>
              <a:cs typeface="+mn-cs"/>
            </a:rPr>
            <a:t>　　　</a:t>
          </a:r>
          <a:r>
            <a:rPr kumimoji="1" lang="ja-JP" altLang="en-US" sz="1100">
              <a:effectLst/>
              <a:latin typeface="+mn-lt"/>
              <a:ea typeface="+mn-ea"/>
              <a:cs typeface="+mn-cs"/>
            </a:rPr>
            <a:t>保安</a:t>
          </a:r>
          <a:r>
            <a:rPr kumimoji="1" lang="ja-JP" altLang="ja-JP" sz="1100">
              <a:effectLst/>
              <a:latin typeface="+mn-lt"/>
              <a:ea typeface="+mn-ea"/>
              <a:cs typeface="+mn-cs"/>
            </a:rPr>
            <a:t>図</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41</xdr:row>
      <xdr:rowOff>0</xdr:rowOff>
    </xdr:from>
    <xdr:to>
      <xdr:col>40</xdr:col>
      <xdr:colOff>0</xdr:colOff>
      <xdr:row>41</xdr:row>
      <xdr:rowOff>0</xdr:rowOff>
    </xdr:to>
    <xdr:sp macro="" textlink="">
      <xdr:nvSpPr>
        <xdr:cNvPr id="92701" name="Line 6">
          <a:extLst>
            <a:ext uri="{FF2B5EF4-FFF2-40B4-BE49-F238E27FC236}">
              <a16:creationId xmlns:a16="http://schemas.microsoft.com/office/drawing/2014/main" id="{7D277D85-203A-426E-BDE4-1981471FE33E}"/>
            </a:ext>
          </a:extLst>
        </xdr:cNvPr>
        <xdr:cNvSpPr>
          <a:spLocks noChangeShapeType="1"/>
        </xdr:cNvSpPr>
      </xdr:nvSpPr>
      <xdr:spPr bwMode="auto">
        <a:xfrm>
          <a:off x="1162050" y="7353300"/>
          <a:ext cx="6105525"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578304</xdr:colOff>
      <xdr:row>5</xdr:row>
      <xdr:rowOff>210911</xdr:rowOff>
    </xdr:from>
    <xdr:to>
      <xdr:col>58</xdr:col>
      <xdr:colOff>13608</xdr:colOff>
      <xdr:row>7</xdr:row>
      <xdr:rowOff>68035</xdr:rowOff>
    </xdr:to>
    <xdr:sp macro="" textlink="">
      <xdr:nvSpPr>
        <xdr:cNvPr id="2" name="吹き出し: 角を丸めた四角形 1">
          <a:extLst>
            <a:ext uri="{FF2B5EF4-FFF2-40B4-BE49-F238E27FC236}">
              <a16:creationId xmlns:a16="http://schemas.microsoft.com/office/drawing/2014/main" id="{98427C82-7C9C-472C-9D6A-5A6846E3917C}"/>
            </a:ext>
          </a:extLst>
        </xdr:cNvPr>
        <xdr:cNvSpPr/>
      </xdr:nvSpPr>
      <xdr:spPr bwMode="auto">
        <a:xfrm>
          <a:off x="10014858" y="1197429"/>
          <a:ext cx="925286" cy="401410"/>
        </a:xfrm>
        <a:prstGeom prst="wedgeRoundRectCallout">
          <a:avLst>
            <a:gd name="adj1" fmla="val 14571"/>
            <a:gd name="adj2" fmla="val -117162"/>
            <a:gd name="adj3" fmla="val 16667"/>
          </a:avLst>
        </a:prstGeom>
        <a:solidFill>
          <a:srgbClr val="00FF00"/>
        </a:solidFill>
        <a:ln w="6350">
          <a:solidFill>
            <a:srgbClr val="000000"/>
          </a:solidFill>
          <a:miter lim="800000"/>
          <a:headEnd/>
          <a:tailEnd/>
        </a:ln>
      </xdr:spPr>
      <xdr:txBody>
        <a:bodyPr rtlCol="0" anchor="ctr"/>
        <a:lstStyle/>
        <a:p>
          <a:pPr algn="ctr"/>
          <a:r>
            <a:rPr kumimoji="1" lang="ja-JP" altLang="en-US" sz="1100"/>
            <a:t>占用変更の場合コピー</a:t>
          </a:r>
        </a:p>
      </xdr:txBody>
    </xdr:sp>
    <xdr:clientData/>
  </xdr:twoCellAnchor>
  <xdr:twoCellAnchor>
    <xdr:from>
      <xdr:col>41</xdr:col>
      <xdr:colOff>591912</xdr:colOff>
      <xdr:row>2</xdr:row>
      <xdr:rowOff>88447</xdr:rowOff>
    </xdr:from>
    <xdr:to>
      <xdr:col>47</xdr:col>
      <xdr:colOff>13608</xdr:colOff>
      <xdr:row>5</xdr:row>
      <xdr:rowOff>6803</xdr:rowOff>
    </xdr:to>
    <xdr:sp macro="" textlink="">
      <xdr:nvSpPr>
        <xdr:cNvPr id="9" name="吹き出し: 角を丸めた四角形 8">
          <a:extLst>
            <a:ext uri="{FF2B5EF4-FFF2-40B4-BE49-F238E27FC236}">
              <a16:creationId xmlns:a16="http://schemas.microsoft.com/office/drawing/2014/main" id="{671FE1C6-05CB-4115-A3C8-2CBA943F44F7}"/>
            </a:ext>
          </a:extLst>
        </xdr:cNvPr>
        <xdr:cNvSpPr/>
      </xdr:nvSpPr>
      <xdr:spPr bwMode="auto">
        <a:xfrm>
          <a:off x="7871733" y="591911"/>
          <a:ext cx="925286" cy="401410"/>
        </a:xfrm>
        <a:prstGeom prst="wedgeRoundRectCallout">
          <a:avLst>
            <a:gd name="adj1" fmla="val -110429"/>
            <a:gd name="adj2" fmla="val -39196"/>
            <a:gd name="adj3" fmla="val 16667"/>
          </a:avLst>
        </a:prstGeom>
        <a:solidFill>
          <a:srgbClr val="00FF00"/>
        </a:solidFill>
        <a:ln w="6350">
          <a:solidFill>
            <a:srgbClr val="000000"/>
          </a:solidFill>
          <a:miter lim="800000"/>
          <a:headEnd/>
          <a:tailEnd/>
        </a:ln>
      </xdr:spPr>
      <xdr:txBody>
        <a:bodyPr rtlCol="0" anchor="ctr"/>
        <a:lstStyle/>
        <a:p>
          <a:pPr algn="ctr"/>
          <a:r>
            <a:rPr kumimoji="1" lang="ja-JP" altLang="en-US" sz="1100"/>
            <a:t>新規占用の場合</a:t>
          </a:r>
        </a:p>
      </xdr:txBody>
    </xdr:sp>
    <xdr:clientData/>
  </xdr:twoCellAnchor>
  <xdr:twoCellAnchor>
    <xdr:from>
      <xdr:col>50</xdr:col>
      <xdr:colOff>77755</xdr:colOff>
      <xdr:row>27</xdr:row>
      <xdr:rowOff>48597</xdr:rowOff>
    </xdr:from>
    <xdr:to>
      <xdr:col>72</xdr:col>
      <xdr:colOff>242101</xdr:colOff>
      <xdr:row>27</xdr:row>
      <xdr:rowOff>48597</xdr:rowOff>
    </xdr:to>
    <xdr:cxnSp macro="">
      <xdr:nvCxnSpPr>
        <xdr:cNvPr id="4" name="直線コネクタ 3">
          <a:extLst>
            <a:ext uri="{FF2B5EF4-FFF2-40B4-BE49-F238E27FC236}">
              <a16:creationId xmlns:a16="http://schemas.microsoft.com/office/drawing/2014/main" id="{28493084-797D-4298-80DE-DAA90161AEF5}"/>
            </a:ext>
          </a:extLst>
        </xdr:cNvPr>
        <xdr:cNvCxnSpPr/>
      </xdr:nvCxnSpPr>
      <xdr:spPr bwMode="auto">
        <a:xfrm>
          <a:off x="9437525" y="5083240"/>
          <a:ext cx="6151489" cy="0"/>
        </a:xfrm>
        <a:prstGeom prst="line">
          <a:avLst/>
        </a:prstGeom>
        <a:ln w="3175">
          <a:solidFill>
            <a:srgbClr val="00B0F0"/>
          </a:solidFill>
          <a:prstDash val="dash"/>
          <a:headEnd type="none" w="med" len="med"/>
          <a:tailEnd type="none" w="med" len="med"/>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43</xdr:col>
      <xdr:colOff>97195</xdr:colOff>
      <xdr:row>9</xdr:row>
      <xdr:rowOff>48597</xdr:rowOff>
    </xdr:from>
    <xdr:to>
      <xdr:col>52</xdr:col>
      <xdr:colOff>19439</xdr:colOff>
      <xdr:row>14</xdr:row>
      <xdr:rowOff>106913</xdr:rowOff>
    </xdr:to>
    <xdr:sp macro="" textlink="">
      <xdr:nvSpPr>
        <xdr:cNvPr id="3" name="テキスト ボックス 2">
          <a:extLst>
            <a:ext uri="{FF2B5EF4-FFF2-40B4-BE49-F238E27FC236}">
              <a16:creationId xmlns:a16="http://schemas.microsoft.com/office/drawing/2014/main" id="{3052F59D-465F-43F6-9FA9-3212457E25AC}"/>
            </a:ext>
          </a:extLst>
        </xdr:cNvPr>
        <xdr:cNvSpPr txBox="1"/>
      </xdr:nvSpPr>
      <xdr:spPr>
        <a:xfrm>
          <a:off x="8300358" y="1885561"/>
          <a:ext cx="1934158" cy="1030255"/>
        </a:xfrm>
        <a:prstGeom prst="rect">
          <a:avLst/>
        </a:prstGeom>
        <a:solidFill>
          <a:srgbClr val="00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市に１部提出</a:t>
          </a:r>
          <a:endParaRPr kumimoji="1" lang="en-US" altLang="ja-JP" sz="1100"/>
        </a:p>
        <a:p>
          <a:r>
            <a:rPr kumimoji="1" lang="ja-JP" altLang="en-US" sz="1100"/>
            <a:t>　添付書類</a:t>
          </a:r>
          <a:endParaRPr kumimoji="1" lang="en-US" altLang="ja-JP" sz="1100"/>
        </a:p>
        <a:p>
          <a:r>
            <a:rPr kumimoji="1" lang="ja-JP" altLang="en-US" sz="1100"/>
            <a:t>　　位置図・平面図・断面図</a:t>
          </a:r>
          <a:endParaRPr kumimoji="1" lang="en-US" altLang="ja-JP" sz="1100"/>
        </a:p>
        <a:p>
          <a:r>
            <a:rPr kumimoji="1" lang="ja-JP" altLang="en-US" sz="1100"/>
            <a:t>　　復旧標準断面図</a:t>
          </a:r>
          <a:endParaRPr kumimoji="1" lang="en-US" altLang="ja-JP" sz="1100"/>
        </a:p>
        <a:p>
          <a:r>
            <a:rPr kumimoji="1" lang="ja-JP" altLang="en-US" sz="1100"/>
            <a:t>　　地下埋設物確認書</a:t>
          </a:r>
          <a:endParaRPr kumimoji="1" lang="en-US" altLang="ja-JP" sz="1100"/>
        </a:p>
        <a:p>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167640</xdr:colOff>
      <xdr:row>33</xdr:row>
      <xdr:rowOff>138430</xdr:rowOff>
    </xdr:from>
    <xdr:to>
      <xdr:col>26</xdr:col>
      <xdr:colOff>16510</xdr:colOff>
      <xdr:row>34</xdr:row>
      <xdr:rowOff>128904</xdr:rowOff>
    </xdr:to>
    <xdr:sp macro="" textlink="">
      <xdr:nvSpPr>
        <xdr:cNvPr id="5" name="四角形: 角を丸くする 4">
          <a:extLst>
            <a:ext uri="{FF2B5EF4-FFF2-40B4-BE49-F238E27FC236}">
              <a16:creationId xmlns:a16="http://schemas.microsoft.com/office/drawing/2014/main" id="{786AE4E4-8290-487E-BC46-71978831EBC2}"/>
            </a:ext>
          </a:extLst>
        </xdr:cNvPr>
        <xdr:cNvSpPr/>
      </xdr:nvSpPr>
      <xdr:spPr bwMode="auto">
        <a:xfrm>
          <a:off x="5151120" y="8169910"/>
          <a:ext cx="328930" cy="257174"/>
        </a:xfrm>
        <a:prstGeom prst="roundRect">
          <a:avLst/>
        </a:prstGeom>
        <a:noFill/>
        <a:ln w="9525">
          <a:solidFill>
            <a:srgbClr val="000000"/>
          </a:solidFill>
          <a:miter lim="800000"/>
          <a:headEnd/>
          <a:tailEnd/>
        </a:ln>
      </xdr:spPr>
      <xdr:txBody>
        <a:bodyPr rtlCol="0" anchor="ctr"/>
        <a:lstStyle/>
        <a:p>
          <a:pPr algn="ctr"/>
          <a:endParaRPr kumimoji="1" lang="ja-JP" altLang="en-US" sz="1100"/>
        </a:p>
      </xdr:txBody>
    </xdr:sp>
    <xdr:clientData/>
  </xdr:twoCellAnchor>
  <xdr:twoCellAnchor>
    <xdr:from>
      <xdr:col>33</xdr:col>
      <xdr:colOff>104775</xdr:colOff>
      <xdr:row>31</xdr:row>
      <xdr:rowOff>38100</xdr:rowOff>
    </xdr:from>
    <xdr:to>
      <xdr:col>42</xdr:col>
      <xdr:colOff>523875</xdr:colOff>
      <xdr:row>32</xdr:row>
      <xdr:rowOff>114300</xdr:rowOff>
    </xdr:to>
    <xdr:sp macro="" textlink="">
      <xdr:nvSpPr>
        <xdr:cNvPr id="2" name="吹き出し: 角を丸めた四角形 1">
          <a:extLst>
            <a:ext uri="{FF2B5EF4-FFF2-40B4-BE49-F238E27FC236}">
              <a16:creationId xmlns:a16="http://schemas.microsoft.com/office/drawing/2014/main" id="{E8D544E3-013B-497B-AB1F-07D6E8A4E157}"/>
            </a:ext>
          </a:extLst>
        </xdr:cNvPr>
        <xdr:cNvSpPr/>
      </xdr:nvSpPr>
      <xdr:spPr bwMode="auto">
        <a:xfrm>
          <a:off x="7915275" y="7600950"/>
          <a:ext cx="2228850" cy="342900"/>
        </a:xfrm>
        <a:prstGeom prst="wedgeRoundRectCallout">
          <a:avLst>
            <a:gd name="adj1" fmla="val -84936"/>
            <a:gd name="adj2" fmla="val 106945"/>
            <a:gd name="adj3" fmla="val 16667"/>
          </a:avLst>
        </a:prstGeom>
        <a:solidFill>
          <a:srgbClr val="00FF00"/>
        </a:solidFill>
        <a:ln w="12700">
          <a:solidFill>
            <a:srgbClr val="000000"/>
          </a:solidFill>
          <a:miter lim="800000"/>
          <a:headEnd/>
          <a:tailEnd/>
        </a:ln>
      </xdr:spPr>
      <xdr:txBody>
        <a:bodyPr rtlCol="0" anchor="ctr"/>
        <a:lstStyle/>
        <a:p>
          <a:pPr algn="ctr"/>
          <a:r>
            <a:rPr kumimoji="1" lang="ja-JP" altLang="en-US" sz="1100"/>
            <a:t>全面通行止の場合記入</a:t>
          </a:r>
        </a:p>
      </xdr:txBody>
    </xdr:sp>
    <xdr:clientData/>
  </xdr:twoCellAnchor>
  <xdr:twoCellAnchor>
    <xdr:from>
      <xdr:col>42</xdr:col>
      <xdr:colOff>530226</xdr:colOff>
      <xdr:row>33</xdr:row>
      <xdr:rowOff>136525</xdr:rowOff>
    </xdr:from>
    <xdr:to>
      <xdr:col>42</xdr:col>
      <xdr:colOff>1057276</xdr:colOff>
      <xdr:row>34</xdr:row>
      <xdr:rowOff>117474</xdr:rowOff>
    </xdr:to>
    <xdr:sp macro="" textlink="">
      <xdr:nvSpPr>
        <xdr:cNvPr id="4" name="四角形: 角を丸くする 3">
          <a:extLst>
            <a:ext uri="{FF2B5EF4-FFF2-40B4-BE49-F238E27FC236}">
              <a16:creationId xmlns:a16="http://schemas.microsoft.com/office/drawing/2014/main" id="{A7AF0B91-0F9B-44B8-9797-EFFC4D17C05F}"/>
            </a:ext>
          </a:extLst>
        </xdr:cNvPr>
        <xdr:cNvSpPr/>
      </xdr:nvSpPr>
      <xdr:spPr bwMode="auto">
        <a:xfrm>
          <a:off x="9324976" y="8213725"/>
          <a:ext cx="527050" cy="247649"/>
        </a:xfrm>
        <a:prstGeom prst="roundRect">
          <a:avLst/>
        </a:prstGeom>
        <a:noFill/>
        <a:ln w="9525">
          <a:solidFill>
            <a:srgbClr val="000000"/>
          </a:solidFill>
          <a:miter lim="800000"/>
          <a:headEnd/>
          <a:tailEnd/>
        </a:ln>
      </xdr:spPr>
      <xdr:txBody>
        <a:bodyPr rtlCol="0" anchor="ctr"/>
        <a:lstStyle/>
        <a:p>
          <a:pPr algn="ctr"/>
          <a:endParaRPr kumimoji="1" lang="ja-JP" altLang="en-US" sz="1100"/>
        </a:p>
      </xdr:txBody>
    </xdr:sp>
    <xdr:clientData/>
  </xdr:twoCellAnchor>
  <xdr:twoCellAnchor>
    <xdr:from>
      <xdr:col>31</xdr:col>
      <xdr:colOff>7620</xdr:colOff>
      <xdr:row>18</xdr:row>
      <xdr:rowOff>0</xdr:rowOff>
    </xdr:from>
    <xdr:to>
      <xdr:col>40</xdr:col>
      <xdr:colOff>59056</xdr:colOff>
      <xdr:row>22</xdr:row>
      <xdr:rowOff>47625</xdr:rowOff>
    </xdr:to>
    <xdr:sp macro="" textlink="">
      <xdr:nvSpPr>
        <xdr:cNvPr id="6" name="テキスト ボックス 5">
          <a:extLst>
            <a:ext uri="{FF2B5EF4-FFF2-40B4-BE49-F238E27FC236}">
              <a16:creationId xmlns:a16="http://schemas.microsoft.com/office/drawing/2014/main" id="{20D91927-71D8-4ED7-AF66-0C73AA3F506C}"/>
            </a:ext>
          </a:extLst>
        </xdr:cNvPr>
        <xdr:cNvSpPr txBox="1"/>
      </xdr:nvSpPr>
      <xdr:spPr>
        <a:xfrm>
          <a:off x="6583680" y="4030980"/>
          <a:ext cx="1682116" cy="1114425"/>
        </a:xfrm>
        <a:prstGeom prst="rect">
          <a:avLst/>
        </a:prstGeom>
        <a:solidFill>
          <a:srgbClr val="00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添付書類</a:t>
          </a:r>
          <a:endParaRPr kumimoji="1" lang="en-US" altLang="ja-JP" sz="1100"/>
        </a:p>
        <a:p>
          <a:r>
            <a:rPr kumimoji="1" lang="ja-JP" altLang="en-US" sz="1100"/>
            <a:t>　位置図　</a:t>
          </a:r>
          <a:endParaRPr kumimoji="1" lang="en-US" altLang="ja-JP" sz="1100"/>
        </a:p>
        <a:p>
          <a:r>
            <a:rPr kumimoji="1" lang="en-US" altLang="ja-JP" sz="1100"/>
            <a:t>   </a:t>
          </a:r>
          <a:r>
            <a:rPr kumimoji="1" lang="ja-JP" altLang="en-US" sz="1100"/>
            <a:t>保安図</a:t>
          </a:r>
          <a:endParaRPr kumimoji="1" lang="en-US" altLang="ja-JP" sz="1100"/>
        </a:p>
        <a:p>
          <a:r>
            <a:rPr kumimoji="1" lang="ja-JP" altLang="en-US" sz="1100"/>
            <a:t>　（交通管理図・迂回図）</a:t>
          </a:r>
          <a:endParaRPr kumimoji="1" lang="en-US" altLang="ja-JP" sz="1100"/>
        </a:p>
        <a:p>
          <a:r>
            <a:rPr kumimoji="1" lang="ja-JP" altLang="en-US" sz="1100"/>
            <a:t>　保安施設標準図</a:t>
          </a:r>
          <a:endParaRPr kumimoji="1" lang="en-US" altLang="ja-JP" sz="1100"/>
        </a:p>
      </xdr:txBody>
    </xdr:sp>
    <xdr:clientData/>
  </xdr:twoCellAnchor>
  <xdr:twoCellAnchor>
    <xdr:from>
      <xdr:col>30</xdr:col>
      <xdr:colOff>144780</xdr:colOff>
      <xdr:row>23</xdr:row>
      <xdr:rowOff>137161</xdr:rowOff>
    </xdr:from>
    <xdr:to>
      <xdr:col>37</xdr:col>
      <xdr:colOff>53340</xdr:colOff>
      <xdr:row>25</xdr:row>
      <xdr:rowOff>144781</xdr:rowOff>
    </xdr:to>
    <xdr:sp macro="" textlink="">
      <xdr:nvSpPr>
        <xdr:cNvPr id="8" name="テキスト ボックス 7">
          <a:extLst>
            <a:ext uri="{FF2B5EF4-FFF2-40B4-BE49-F238E27FC236}">
              <a16:creationId xmlns:a16="http://schemas.microsoft.com/office/drawing/2014/main" id="{AC3B999E-F85F-4DB1-9FA3-EA0FC175A7AF}"/>
            </a:ext>
          </a:extLst>
        </xdr:cNvPr>
        <xdr:cNvSpPr txBox="1"/>
      </xdr:nvSpPr>
      <xdr:spPr>
        <a:xfrm>
          <a:off x="6568440" y="5501641"/>
          <a:ext cx="1074420" cy="541020"/>
        </a:xfrm>
        <a:prstGeom prst="rect">
          <a:avLst/>
        </a:prstGeom>
        <a:solidFill>
          <a:srgbClr val="61D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黄色は入力</a:t>
          </a:r>
          <a:endParaRPr kumimoji="1" lang="en-US" altLang="ja-JP" sz="1100"/>
        </a:p>
        <a:p>
          <a:r>
            <a:rPr kumimoji="1" lang="ja-JP" altLang="en-US" sz="1100"/>
            <a:t>緑色は選択</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154305</xdr:colOff>
      <xdr:row>9</xdr:row>
      <xdr:rowOff>23495</xdr:rowOff>
    </xdr:from>
    <xdr:to>
      <xdr:col>4</xdr:col>
      <xdr:colOff>208280</xdr:colOff>
      <xdr:row>11</xdr:row>
      <xdr:rowOff>33020</xdr:rowOff>
    </xdr:to>
    <xdr:sp macro="" textlink="">
      <xdr:nvSpPr>
        <xdr:cNvPr id="2" name="テキスト ボックス 1">
          <a:extLst>
            <a:ext uri="{FF2B5EF4-FFF2-40B4-BE49-F238E27FC236}">
              <a16:creationId xmlns:a16="http://schemas.microsoft.com/office/drawing/2014/main" id="{6E6A871F-F8B2-41BF-B53B-2DA1D07B4FFB}"/>
            </a:ext>
          </a:extLst>
        </xdr:cNvPr>
        <xdr:cNvSpPr txBox="1"/>
      </xdr:nvSpPr>
      <xdr:spPr>
        <a:xfrm>
          <a:off x="466725" y="1943735"/>
          <a:ext cx="1562735" cy="497205"/>
        </a:xfrm>
        <a:prstGeom prst="rect">
          <a:avLst/>
        </a:prstGeom>
        <a:solidFill>
          <a:srgbClr val="00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消防署へ２部提出</a:t>
          </a:r>
          <a:endParaRPr kumimoji="1" lang="en-US" altLang="ja-JP" sz="1100"/>
        </a:p>
        <a:p>
          <a:r>
            <a:rPr kumimoji="1" lang="ja-JP" altLang="en-US" sz="1100"/>
            <a:t>市に届出受理の写し</a:t>
          </a:r>
        </a:p>
      </xdr:txBody>
    </xdr:sp>
    <xdr:clientData/>
  </xdr:twoCellAnchor>
  <xdr:twoCellAnchor>
    <xdr:from>
      <xdr:col>1</xdr:col>
      <xdr:colOff>144780</xdr:colOff>
      <xdr:row>11</xdr:row>
      <xdr:rowOff>96520</xdr:rowOff>
    </xdr:from>
    <xdr:to>
      <xdr:col>5</xdr:col>
      <xdr:colOff>251460</xdr:colOff>
      <xdr:row>13</xdr:row>
      <xdr:rowOff>198120</xdr:rowOff>
    </xdr:to>
    <xdr:sp macro="" textlink="">
      <xdr:nvSpPr>
        <xdr:cNvPr id="3" name="テキスト ボックス 2">
          <a:extLst>
            <a:ext uri="{FF2B5EF4-FFF2-40B4-BE49-F238E27FC236}">
              <a16:creationId xmlns:a16="http://schemas.microsoft.com/office/drawing/2014/main" id="{CEE36C87-EDA1-4D6E-927F-43D3B92B5E7D}"/>
            </a:ext>
          </a:extLst>
        </xdr:cNvPr>
        <xdr:cNvSpPr txBox="1"/>
      </xdr:nvSpPr>
      <xdr:spPr>
        <a:xfrm>
          <a:off x="457200" y="2504440"/>
          <a:ext cx="2232660" cy="657860"/>
        </a:xfrm>
        <a:prstGeom prst="rect">
          <a:avLst/>
        </a:prstGeom>
        <a:solidFill>
          <a:srgbClr val="00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添付書類</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位置図</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保安図</a:t>
          </a:r>
          <a:r>
            <a:rPr kumimoji="1" lang="ja-JP" altLang="ja-JP" sz="1100">
              <a:solidFill>
                <a:schemeClr val="dk1"/>
              </a:solidFill>
              <a:effectLst/>
              <a:latin typeface="+mn-lt"/>
              <a:ea typeface="+mn-ea"/>
              <a:cs typeface="+mn-cs"/>
            </a:rPr>
            <a:t>　（交通管理図・迂回図）</a:t>
          </a:r>
          <a:endParaRPr lang="ja-JP" altLang="ja-JP">
            <a:effectLst/>
          </a:endParaRPr>
        </a:p>
        <a:p>
          <a:endParaRPr kumimoji="1" lang="ja-JP" altLang="en-US" sz="1100"/>
        </a:p>
      </xdr:txBody>
    </xdr:sp>
    <xdr:clientData/>
  </xdr:twoCellAnchor>
  <xdr:twoCellAnchor>
    <xdr:from>
      <xdr:col>6</xdr:col>
      <xdr:colOff>198120</xdr:colOff>
      <xdr:row>6</xdr:row>
      <xdr:rowOff>45720</xdr:rowOff>
    </xdr:from>
    <xdr:to>
      <xdr:col>11</xdr:col>
      <xdr:colOff>69850</xdr:colOff>
      <xdr:row>8</xdr:row>
      <xdr:rowOff>226060</xdr:rowOff>
    </xdr:to>
    <xdr:sp macro="" textlink="">
      <xdr:nvSpPr>
        <xdr:cNvPr id="4" name="テキスト ボックス 3">
          <a:extLst>
            <a:ext uri="{FF2B5EF4-FFF2-40B4-BE49-F238E27FC236}">
              <a16:creationId xmlns:a16="http://schemas.microsoft.com/office/drawing/2014/main" id="{BC84B0CB-7CBE-44BC-B94F-603B6A678C5F}"/>
            </a:ext>
          </a:extLst>
        </xdr:cNvPr>
        <xdr:cNvSpPr txBox="1"/>
      </xdr:nvSpPr>
      <xdr:spPr>
        <a:xfrm>
          <a:off x="3063240" y="1234440"/>
          <a:ext cx="2995930" cy="668020"/>
        </a:xfrm>
        <a:prstGeom prst="rect">
          <a:avLst/>
        </a:prstGeom>
        <a:solidFill>
          <a:srgbClr val="00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届出不必要な場合</a:t>
          </a:r>
          <a:endParaRPr kumimoji="1" lang="en-US" altLang="ja-JP" sz="1100">
            <a:solidFill>
              <a:srgbClr val="FF0000"/>
            </a:solidFill>
          </a:endParaRPr>
        </a:p>
        <a:p>
          <a:r>
            <a:rPr kumimoji="1" lang="ja-JP" altLang="en-US" sz="1100">
              <a:solidFill>
                <a:srgbClr val="FF0000"/>
              </a:solidFill>
            </a:rPr>
            <a:t>　①歩道工事</a:t>
          </a:r>
          <a:endParaRPr kumimoji="1" lang="en-US" altLang="ja-JP" sz="1100">
            <a:solidFill>
              <a:srgbClr val="FF0000"/>
            </a:solidFill>
          </a:endParaRPr>
        </a:p>
        <a:p>
          <a:r>
            <a:rPr kumimoji="1" lang="ja-JP" altLang="en-US" sz="1100">
              <a:solidFill>
                <a:srgbClr val="FF0000"/>
              </a:solidFill>
            </a:rPr>
            <a:t>　②片側交互通行で大型車が通行できる場合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65315</xdr:colOff>
      <xdr:row>4</xdr:row>
      <xdr:rowOff>10884</xdr:rowOff>
    </xdr:from>
    <xdr:to>
      <xdr:col>12</xdr:col>
      <xdr:colOff>119743</xdr:colOff>
      <xdr:row>32</xdr:row>
      <xdr:rowOff>97971</xdr:rowOff>
    </xdr:to>
    <xdr:pic>
      <xdr:nvPicPr>
        <xdr:cNvPr id="13" name="図 12">
          <a:extLst>
            <a:ext uri="{FF2B5EF4-FFF2-40B4-BE49-F238E27FC236}">
              <a16:creationId xmlns:a16="http://schemas.microsoft.com/office/drawing/2014/main" id="{7C77A3EA-F039-4BD1-8632-2D033AD03E8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322" t="11905" r="7359" b="12013"/>
        <a:stretch/>
      </xdr:blipFill>
      <xdr:spPr>
        <a:xfrm>
          <a:off x="478972" y="653141"/>
          <a:ext cx="5638800" cy="7652659"/>
        </a:xfrm>
        <a:prstGeom prst="rect">
          <a:avLst/>
        </a:prstGeom>
      </xdr:spPr>
    </xdr:pic>
    <xdr:clientData/>
  </xdr:twoCellAnchor>
  <xdr:twoCellAnchor>
    <xdr:from>
      <xdr:col>3</xdr:col>
      <xdr:colOff>13276</xdr:colOff>
      <xdr:row>1</xdr:row>
      <xdr:rowOff>24927</xdr:rowOff>
    </xdr:from>
    <xdr:to>
      <xdr:col>6</xdr:col>
      <xdr:colOff>142670</xdr:colOff>
      <xdr:row>3</xdr:row>
      <xdr:rowOff>104775</xdr:rowOff>
    </xdr:to>
    <xdr:sp macro="" textlink="">
      <xdr:nvSpPr>
        <xdr:cNvPr id="2" name="正方形/長方形 1">
          <a:extLst>
            <a:ext uri="{FF2B5EF4-FFF2-40B4-BE49-F238E27FC236}">
              <a16:creationId xmlns:a16="http://schemas.microsoft.com/office/drawing/2014/main" id="{46C85399-25BC-45F8-8253-4D82AFF30F44}"/>
            </a:ext>
          </a:extLst>
        </xdr:cNvPr>
        <xdr:cNvSpPr/>
      </xdr:nvSpPr>
      <xdr:spPr bwMode="auto">
        <a:xfrm>
          <a:off x="2070676" y="196377"/>
          <a:ext cx="2186794" cy="36559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600">
              <a:latin typeface="ＭＳ ゴシック" panose="020B0609070205080204" pitchFamily="49" charset="-128"/>
              <a:ea typeface="ＭＳ ゴシック" panose="020B0609070205080204" pitchFamily="49" charset="-128"/>
            </a:rPr>
            <a:t>位　置　図</a:t>
          </a:r>
        </a:p>
      </xdr:txBody>
    </xdr:sp>
    <xdr:clientData/>
  </xdr:twoCellAnchor>
  <xdr:twoCellAnchor>
    <xdr:from>
      <xdr:col>3</xdr:col>
      <xdr:colOff>0</xdr:colOff>
      <xdr:row>5</xdr:row>
      <xdr:rowOff>0</xdr:rowOff>
    </xdr:from>
    <xdr:to>
      <xdr:col>3</xdr:col>
      <xdr:colOff>0</xdr:colOff>
      <xdr:row>5</xdr:row>
      <xdr:rowOff>0</xdr:rowOff>
    </xdr:to>
    <xdr:sp macro="" textlink="">
      <xdr:nvSpPr>
        <xdr:cNvPr id="100637" name="Line 5">
          <a:extLst>
            <a:ext uri="{FF2B5EF4-FFF2-40B4-BE49-F238E27FC236}">
              <a16:creationId xmlns:a16="http://schemas.microsoft.com/office/drawing/2014/main" id="{7D3832A1-2782-479B-BB16-96FE8522CD6C}"/>
            </a:ext>
          </a:extLst>
        </xdr:cNvPr>
        <xdr:cNvSpPr>
          <a:spLocks noChangeShapeType="1"/>
        </xdr:cNvSpPr>
      </xdr:nvSpPr>
      <xdr:spPr bwMode="auto">
        <a:xfrm>
          <a:off x="36195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5</xdr:row>
      <xdr:rowOff>85725</xdr:rowOff>
    </xdr:from>
    <xdr:to>
      <xdr:col>4</xdr:col>
      <xdr:colOff>200025</xdr:colOff>
      <xdr:row>9</xdr:row>
      <xdr:rowOff>85725</xdr:rowOff>
    </xdr:to>
    <xdr:sp macro="" textlink="">
      <xdr:nvSpPr>
        <xdr:cNvPr id="100638" name="Line 6">
          <a:extLst>
            <a:ext uri="{FF2B5EF4-FFF2-40B4-BE49-F238E27FC236}">
              <a16:creationId xmlns:a16="http://schemas.microsoft.com/office/drawing/2014/main" id="{1DD1AE09-3D30-4F0F-8302-0D582B717916}"/>
            </a:ext>
          </a:extLst>
        </xdr:cNvPr>
        <xdr:cNvSpPr>
          <a:spLocks noChangeShapeType="1"/>
        </xdr:cNvSpPr>
      </xdr:nvSpPr>
      <xdr:spPr bwMode="auto">
        <a:xfrm flipH="1">
          <a:off x="561975" y="828675"/>
          <a:ext cx="85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200025</xdr:colOff>
      <xdr:row>5</xdr:row>
      <xdr:rowOff>95250</xdr:rowOff>
    </xdr:from>
    <xdr:to>
      <xdr:col>4</xdr:col>
      <xdr:colOff>200025</xdr:colOff>
      <xdr:row>15</xdr:row>
      <xdr:rowOff>95250</xdr:rowOff>
    </xdr:to>
    <xdr:sp macro="" textlink="">
      <xdr:nvSpPr>
        <xdr:cNvPr id="100639" name="Line 8">
          <a:extLst>
            <a:ext uri="{FF2B5EF4-FFF2-40B4-BE49-F238E27FC236}">
              <a16:creationId xmlns:a16="http://schemas.microsoft.com/office/drawing/2014/main" id="{F724E0EE-C27D-4590-98FA-E49549AB1C9B}"/>
            </a:ext>
          </a:extLst>
        </xdr:cNvPr>
        <xdr:cNvSpPr>
          <a:spLocks noChangeShapeType="1"/>
        </xdr:cNvSpPr>
      </xdr:nvSpPr>
      <xdr:spPr bwMode="auto">
        <a:xfrm>
          <a:off x="647700" y="838200"/>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106456</xdr:colOff>
      <xdr:row>9</xdr:row>
      <xdr:rowOff>82923</xdr:rowOff>
    </xdr:from>
    <xdr:to>
      <xdr:col>4</xdr:col>
      <xdr:colOff>296956</xdr:colOff>
      <xdr:row>10</xdr:row>
      <xdr:rowOff>37539</xdr:rowOff>
    </xdr:to>
    <xdr:sp macro="" textlink="">
      <xdr:nvSpPr>
        <xdr:cNvPr id="100640" name="Line 10">
          <a:extLst>
            <a:ext uri="{FF2B5EF4-FFF2-40B4-BE49-F238E27FC236}">
              <a16:creationId xmlns:a16="http://schemas.microsoft.com/office/drawing/2014/main" id="{8C21797F-8190-4D64-9720-93C3BB212936}"/>
            </a:ext>
          </a:extLst>
        </xdr:cNvPr>
        <xdr:cNvSpPr>
          <a:spLocks noChangeShapeType="1"/>
        </xdr:cNvSpPr>
      </xdr:nvSpPr>
      <xdr:spPr bwMode="auto">
        <a:xfrm>
          <a:off x="554691" y="1276349"/>
          <a:ext cx="1905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50</xdr:col>
      <xdr:colOff>607006</xdr:colOff>
      <xdr:row>0</xdr:row>
      <xdr:rowOff>9391</xdr:rowOff>
    </xdr:from>
    <xdr:ext cx="225703" cy="800219"/>
    <xdr:sp macro="" textlink="">
      <xdr:nvSpPr>
        <xdr:cNvPr id="59" name="正方形/長方形 58">
          <a:extLst>
            <a:ext uri="{FF2B5EF4-FFF2-40B4-BE49-F238E27FC236}">
              <a16:creationId xmlns:a16="http://schemas.microsoft.com/office/drawing/2014/main" id="{6F11B56B-B562-461C-AE29-E8B95D122ABF}"/>
            </a:ext>
          </a:extLst>
        </xdr:cNvPr>
        <xdr:cNvSpPr/>
      </xdr:nvSpPr>
      <xdr:spPr>
        <a:xfrm rot="16437802">
          <a:off x="31588377" y="-256416"/>
          <a:ext cx="800219" cy="225703"/>
        </a:xfrm>
        <a:prstGeom prst="rect">
          <a:avLst/>
        </a:prstGeom>
        <a:noFill/>
      </xdr:spPr>
      <xdr:txBody>
        <a:bodyPr wrap="none" lIns="91440" tIns="45720" rIns="91440" bIns="45720">
          <a:spAutoFit/>
        </a:bodyPr>
        <a:lstStyle/>
        <a:p>
          <a:pPr algn="ctr"/>
          <a:r>
            <a:rPr lang="ja-JP" altLang="en-US" sz="800" b="0" cap="none" spc="0">
              <a:ln w="0"/>
              <a:solidFill>
                <a:schemeClr val="tx1"/>
              </a:solidFill>
              <a:effectLst>
                <a:outerShdw blurRad="38100" dist="19050" dir="2700000" algn="tl" rotWithShape="0">
                  <a:schemeClr val="dk1">
                    <a:alpha val="40000"/>
                  </a:schemeClr>
                </a:outerShdw>
              </a:effectLst>
            </a:rPr>
            <a:t>寒河江村山線</a:t>
          </a:r>
        </a:p>
      </xdr:txBody>
    </xdr:sp>
    <xdr:clientData/>
  </xdr:oneCellAnchor>
  <xdr:oneCellAnchor>
    <xdr:from>
      <xdr:col>60</xdr:col>
      <xdr:colOff>40141</xdr:colOff>
      <xdr:row>0</xdr:row>
      <xdr:rowOff>2549</xdr:rowOff>
    </xdr:from>
    <xdr:ext cx="225703" cy="941283"/>
    <xdr:sp macro="" textlink="">
      <xdr:nvSpPr>
        <xdr:cNvPr id="61" name="正方形/長方形 60">
          <a:extLst>
            <a:ext uri="{FF2B5EF4-FFF2-40B4-BE49-F238E27FC236}">
              <a16:creationId xmlns:a16="http://schemas.microsoft.com/office/drawing/2014/main" id="{B1730E79-9E07-4307-ABE3-7433E8879802}"/>
            </a:ext>
          </a:extLst>
        </xdr:cNvPr>
        <xdr:cNvSpPr/>
      </xdr:nvSpPr>
      <xdr:spPr>
        <a:xfrm rot="17695313">
          <a:off x="37813077" y="-315629"/>
          <a:ext cx="941283" cy="225703"/>
        </a:xfrm>
        <a:prstGeom prst="rect">
          <a:avLst/>
        </a:prstGeom>
        <a:noFill/>
      </xdr:spPr>
      <xdr:txBody>
        <a:bodyPr wrap="none" lIns="91440" tIns="45720" rIns="91440" bIns="45720">
          <a:spAutoFit/>
        </a:bodyPr>
        <a:lstStyle/>
        <a:p>
          <a:pPr algn="ctr"/>
          <a:r>
            <a:rPr lang="ja-JP" altLang="en-US" sz="800" b="0" cap="none" spc="0">
              <a:ln w="0"/>
              <a:solidFill>
                <a:schemeClr val="tx1"/>
              </a:solidFill>
              <a:effectLst>
                <a:outerShdw blurRad="38100" dist="19050" dir="2700000" algn="tl" rotWithShape="0">
                  <a:schemeClr val="dk1">
                    <a:alpha val="40000"/>
                  </a:schemeClr>
                </a:outerShdw>
              </a:effectLst>
            </a:rPr>
            <a:t>文化ｾﾝﾀｰ石川線</a:t>
          </a:r>
        </a:p>
      </xdr:txBody>
    </xdr:sp>
    <xdr:clientData/>
  </xdr:oneCellAnchor>
  <xdr:twoCellAnchor>
    <xdr:from>
      <xdr:col>8</xdr:col>
      <xdr:colOff>4680</xdr:colOff>
      <xdr:row>26</xdr:row>
      <xdr:rowOff>131052</xdr:rowOff>
    </xdr:from>
    <xdr:to>
      <xdr:col>8</xdr:col>
      <xdr:colOff>217146</xdr:colOff>
      <xdr:row>26</xdr:row>
      <xdr:rowOff>407658</xdr:rowOff>
    </xdr:to>
    <xdr:sp macro="" textlink="">
      <xdr:nvSpPr>
        <xdr:cNvPr id="100644" name="円/楕円 2">
          <a:extLst>
            <a:ext uri="{FF2B5EF4-FFF2-40B4-BE49-F238E27FC236}">
              <a16:creationId xmlns:a16="http://schemas.microsoft.com/office/drawing/2014/main" id="{10201045-5F5A-4B97-9539-7B282D680BC2}"/>
            </a:ext>
          </a:extLst>
        </xdr:cNvPr>
        <xdr:cNvSpPr>
          <a:spLocks noChangeArrowheads="1"/>
        </xdr:cNvSpPr>
      </xdr:nvSpPr>
      <xdr:spPr bwMode="auto">
        <a:xfrm rot="19371000">
          <a:off x="2758766" y="5105823"/>
          <a:ext cx="212466" cy="276606"/>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146584</xdr:colOff>
      <xdr:row>21</xdr:row>
      <xdr:rowOff>200526</xdr:rowOff>
    </xdr:from>
    <xdr:to>
      <xdr:col>8</xdr:col>
      <xdr:colOff>62478</xdr:colOff>
      <xdr:row>26</xdr:row>
      <xdr:rowOff>102003</xdr:rowOff>
    </xdr:to>
    <xdr:grpSp>
      <xdr:nvGrpSpPr>
        <xdr:cNvPr id="4" name="グループ化 3">
          <a:extLst>
            <a:ext uri="{FF2B5EF4-FFF2-40B4-BE49-F238E27FC236}">
              <a16:creationId xmlns:a16="http://schemas.microsoft.com/office/drawing/2014/main" id="{DB541594-F062-4E7A-BA3E-2E4FAD91A0FB}"/>
            </a:ext>
          </a:extLst>
        </xdr:cNvPr>
        <xdr:cNvGrpSpPr/>
      </xdr:nvGrpSpPr>
      <xdr:grpSpPr>
        <a:xfrm>
          <a:off x="1039213" y="3760155"/>
          <a:ext cx="1777351" cy="1316619"/>
          <a:chOff x="7472119" y="2826148"/>
          <a:chExt cx="1974753" cy="1329877"/>
        </a:xfrm>
      </xdr:grpSpPr>
      <xdr:sp macro="" textlink="">
        <xdr:nvSpPr>
          <xdr:cNvPr id="10" name="Text Box 24">
            <a:extLst>
              <a:ext uri="{FF2B5EF4-FFF2-40B4-BE49-F238E27FC236}">
                <a16:creationId xmlns:a16="http://schemas.microsoft.com/office/drawing/2014/main" id="{B3CB70FC-2E28-4C78-98DA-A3ACA6A542DB}"/>
              </a:ext>
            </a:extLst>
          </xdr:cNvPr>
          <xdr:cNvSpPr txBox="1">
            <a:spLocks noChangeArrowheads="1"/>
          </xdr:cNvSpPr>
        </xdr:nvSpPr>
        <xdr:spPr bwMode="auto">
          <a:xfrm>
            <a:off x="7527522" y="2826148"/>
            <a:ext cx="860208" cy="221354"/>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1" i="0" strike="noStrike">
                <a:solidFill>
                  <a:srgbClr val="FF0000"/>
                </a:solidFill>
                <a:latin typeface="ＭＳ Ｐゴシック"/>
                <a:ea typeface="ＭＳ Ｐゴシック"/>
              </a:rPr>
              <a:t>申請箇所</a:t>
            </a:r>
          </a:p>
        </xdr:txBody>
      </xdr:sp>
      <xdr:cxnSp macro="">
        <xdr:nvCxnSpPr>
          <xdr:cNvPr id="100645" name="直線コネクタ 3">
            <a:extLst>
              <a:ext uri="{FF2B5EF4-FFF2-40B4-BE49-F238E27FC236}">
                <a16:creationId xmlns:a16="http://schemas.microsoft.com/office/drawing/2014/main" id="{7AAC927F-0C85-4B3D-B262-B9928D87C2F9}"/>
              </a:ext>
            </a:extLst>
          </xdr:cNvPr>
          <xdr:cNvCxnSpPr>
            <a:cxnSpLocks noChangeShapeType="1"/>
          </xdr:cNvCxnSpPr>
        </xdr:nvCxnSpPr>
        <xdr:spPr bwMode="auto">
          <a:xfrm>
            <a:off x="7472119" y="3101048"/>
            <a:ext cx="903169" cy="10533"/>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0646" name="直線コネクタ 81">
            <a:extLst>
              <a:ext uri="{FF2B5EF4-FFF2-40B4-BE49-F238E27FC236}">
                <a16:creationId xmlns:a16="http://schemas.microsoft.com/office/drawing/2014/main" id="{8A4C1E58-99B1-411E-A268-9638469A7E14}"/>
              </a:ext>
            </a:extLst>
          </xdr:cNvPr>
          <xdr:cNvCxnSpPr>
            <a:cxnSpLocks noChangeShapeType="1"/>
          </xdr:cNvCxnSpPr>
        </xdr:nvCxnSpPr>
        <xdr:spPr bwMode="auto">
          <a:xfrm>
            <a:off x="8375882" y="3116780"/>
            <a:ext cx="1070990" cy="103924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0647" name="直線コネクタ 85">
            <a:extLst>
              <a:ext uri="{FF2B5EF4-FFF2-40B4-BE49-F238E27FC236}">
                <a16:creationId xmlns:a16="http://schemas.microsoft.com/office/drawing/2014/main" id="{21A0568D-A674-4B25-BB18-5E934A0F91D7}"/>
              </a:ext>
            </a:extLst>
          </xdr:cNvPr>
          <xdr:cNvCxnSpPr>
            <a:cxnSpLocks noChangeShapeType="1"/>
          </xdr:cNvCxnSpPr>
        </xdr:nvCxnSpPr>
        <xdr:spPr bwMode="auto">
          <a:xfrm flipH="1" flipV="1">
            <a:off x="9415354" y="4053561"/>
            <a:ext cx="18104" cy="89870"/>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243840</xdr:colOff>
      <xdr:row>3</xdr:row>
      <xdr:rowOff>190500</xdr:rowOff>
    </xdr:from>
    <xdr:to>
      <xdr:col>12</xdr:col>
      <xdr:colOff>312420</xdr:colOff>
      <xdr:row>32</xdr:row>
      <xdr:rowOff>162199</xdr:rowOff>
    </xdr:to>
    <xdr:pic>
      <xdr:nvPicPr>
        <xdr:cNvPr id="73" name="図 72">
          <a:extLst>
            <a:ext uri="{FF2B5EF4-FFF2-40B4-BE49-F238E27FC236}">
              <a16:creationId xmlns:a16="http://schemas.microsoft.com/office/drawing/2014/main" id="{E5DA5DA1-6816-4A42-8970-95B623DDF4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322" t="11905" r="7359" b="12013"/>
        <a:stretch/>
      </xdr:blipFill>
      <xdr:spPr>
        <a:xfrm>
          <a:off x="655320" y="640080"/>
          <a:ext cx="5638800" cy="7652659"/>
        </a:xfrm>
        <a:prstGeom prst="rect">
          <a:avLst/>
        </a:prstGeom>
      </xdr:spPr>
    </xdr:pic>
    <xdr:clientData/>
  </xdr:twoCellAnchor>
  <xdr:twoCellAnchor>
    <xdr:from>
      <xdr:col>3</xdr:col>
      <xdr:colOff>0</xdr:colOff>
      <xdr:row>5</xdr:row>
      <xdr:rowOff>0</xdr:rowOff>
    </xdr:from>
    <xdr:to>
      <xdr:col>3</xdr:col>
      <xdr:colOff>0</xdr:colOff>
      <xdr:row>5</xdr:row>
      <xdr:rowOff>0</xdr:rowOff>
    </xdr:to>
    <xdr:sp macro="" textlink="">
      <xdr:nvSpPr>
        <xdr:cNvPr id="4" name="Line 5">
          <a:extLst>
            <a:ext uri="{FF2B5EF4-FFF2-40B4-BE49-F238E27FC236}">
              <a16:creationId xmlns:a16="http://schemas.microsoft.com/office/drawing/2014/main" id="{85F80011-A313-4792-AB54-956279A2959A}"/>
            </a:ext>
          </a:extLst>
        </xdr:cNvPr>
        <xdr:cNvSpPr>
          <a:spLocks noChangeShapeType="1"/>
        </xdr:cNvSpPr>
      </xdr:nvSpPr>
      <xdr:spPr bwMode="auto">
        <a:xfrm>
          <a:off x="36195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xdr:row>
      <xdr:rowOff>0</xdr:rowOff>
    </xdr:from>
    <xdr:to>
      <xdr:col>3</xdr:col>
      <xdr:colOff>0</xdr:colOff>
      <xdr:row>9</xdr:row>
      <xdr:rowOff>0</xdr:rowOff>
    </xdr:to>
    <xdr:sp macro="" textlink="">
      <xdr:nvSpPr>
        <xdr:cNvPr id="5" name="Line 6">
          <a:extLst>
            <a:ext uri="{FF2B5EF4-FFF2-40B4-BE49-F238E27FC236}">
              <a16:creationId xmlns:a16="http://schemas.microsoft.com/office/drawing/2014/main" id="{E3F42BB8-A6F5-4B91-90C6-CA6EC15F425D}"/>
            </a:ext>
          </a:extLst>
        </xdr:cNvPr>
        <xdr:cNvSpPr>
          <a:spLocks noChangeShapeType="1"/>
        </xdr:cNvSpPr>
      </xdr:nvSpPr>
      <xdr:spPr bwMode="auto">
        <a:xfrm flipH="1">
          <a:off x="276225" y="742950"/>
          <a:ext cx="85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9</xdr:row>
      <xdr:rowOff>0</xdr:rowOff>
    </xdr:from>
    <xdr:to>
      <xdr:col>4</xdr:col>
      <xdr:colOff>47625</xdr:colOff>
      <xdr:row>9</xdr:row>
      <xdr:rowOff>38100</xdr:rowOff>
    </xdr:to>
    <xdr:sp macro="" textlink="">
      <xdr:nvSpPr>
        <xdr:cNvPr id="6" name="Line 7">
          <a:extLst>
            <a:ext uri="{FF2B5EF4-FFF2-40B4-BE49-F238E27FC236}">
              <a16:creationId xmlns:a16="http://schemas.microsoft.com/office/drawing/2014/main" id="{D8BF75AE-DA10-4122-B2B1-BEC2D4549FBE}"/>
            </a:ext>
          </a:extLst>
        </xdr:cNvPr>
        <xdr:cNvSpPr>
          <a:spLocks noChangeShapeType="1"/>
        </xdr:cNvSpPr>
      </xdr:nvSpPr>
      <xdr:spPr bwMode="auto">
        <a:xfrm>
          <a:off x="276225" y="1200150"/>
          <a:ext cx="2190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xdr:row>
      <xdr:rowOff>0</xdr:rowOff>
    </xdr:from>
    <xdr:to>
      <xdr:col>3</xdr:col>
      <xdr:colOff>0</xdr:colOff>
      <xdr:row>15</xdr:row>
      <xdr:rowOff>0</xdr:rowOff>
    </xdr:to>
    <xdr:sp macro="" textlink="">
      <xdr:nvSpPr>
        <xdr:cNvPr id="7" name="Line 8">
          <a:extLst>
            <a:ext uri="{FF2B5EF4-FFF2-40B4-BE49-F238E27FC236}">
              <a16:creationId xmlns:a16="http://schemas.microsoft.com/office/drawing/2014/main" id="{C490E150-F69A-4D9A-B075-10BB6A331EBA}"/>
            </a:ext>
          </a:extLst>
        </xdr:cNvPr>
        <xdr:cNvSpPr>
          <a:spLocks noChangeShapeType="1"/>
        </xdr:cNvSpPr>
      </xdr:nvSpPr>
      <xdr:spPr bwMode="auto">
        <a:xfrm>
          <a:off x="361950" y="742950"/>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xdr:row>
      <xdr:rowOff>0</xdr:rowOff>
    </xdr:from>
    <xdr:to>
      <xdr:col>4</xdr:col>
      <xdr:colOff>0</xdr:colOff>
      <xdr:row>13</xdr:row>
      <xdr:rowOff>0</xdr:rowOff>
    </xdr:to>
    <xdr:sp macro="" textlink="">
      <xdr:nvSpPr>
        <xdr:cNvPr id="8" name="Line 10">
          <a:extLst>
            <a:ext uri="{FF2B5EF4-FFF2-40B4-BE49-F238E27FC236}">
              <a16:creationId xmlns:a16="http://schemas.microsoft.com/office/drawing/2014/main" id="{D7B06D7A-13FB-4993-ABAB-F63AAA1D13E5}"/>
            </a:ext>
          </a:extLst>
        </xdr:cNvPr>
        <xdr:cNvSpPr>
          <a:spLocks noChangeShapeType="1"/>
        </xdr:cNvSpPr>
      </xdr:nvSpPr>
      <xdr:spPr bwMode="auto">
        <a:xfrm>
          <a:off x="276225" y="165735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43295</xdr:colOff>
      <xdr:row>34</xdr:row>
      <xdr:rowOff>121228</xdr:rowOff>
    </xdr:from>
    <xdr:to>
      <xdr:col>5</xdr:col>
      <xdr:colOff>151295</xdr:colOff>
      <xdr:row>34</xdr:row>
      <xdr:rowOff>229228</xdr:rowOff>
    </xdr:to>
    <xdr:sp macro="" textlink="">
      <xdr:nvSpPr>
        <xdr:cNvPr id="9" name="Oval 13">
          <a:extLst>
            <a:ext uri="{FF2B5EF4-FFF2-40B4-BE49-F238E27FC236}">
              <a16:creationId xmlns:a16="http://schemas.microsoft.com/office/drawing/2014/main" id="{21B4C770-725C-4C59-9BB1-0843FFA1549C}"/>
            </a:ext>
          </a:extLst>
        </xdr:cNvPr>
        <xdr:cNvSpPr>
          <a:spLocks noChangeArrowheads="1"/>
        </xdr:cNvSpPr>
      </xdr:nvSpPr>
      <xdr:spPr bwMode="auto">
        <a:xfrm>
          <a:off x="1024370" y="8960428"/>
          <a:ext cx="108000" cy="108000"/>
        </a:xfrm>
        <a:prstGeom prst="ellipse">
          <a:avLst/>
        </a:prstGeom>
        <a:solidFill>
          <a:srgbClr val="FFFF00"/>
        </a:solidFill>
        <a:ln w="9525">
          <a:solidFill>
            <a:srgbClr val="000000"/>
          </a:solidFill>
          <a:round/>
          <a:headEnd/>
          <a:tailEnd/>
        </a:ln>
      </xdr:spPr>
    </xdr:sp>
    <xdr:clientData/>
  </xdr:twoCellAnchor>
  <xdr:twoCellAnchor>
    <xdr:from>
      <xdr:col>5</xdr:col>
      <xdr:colOff>57150</xdr:colOff>
      <xdr:row>33</xdr:row>
      <xdr:rowOff>123824</xdr:rowOff>
    </xdr:from>
    <xdr:to>
      <xdr:col>5</xdr:col>
      <xdr:colOff>165150</xdr:colOff>
      <xdr:row>33</xdr:row>
      <xdr:rowOff>231824</xdr:rowOff>
    </xdr:to>
    <xdr:sp macro="" textlink="">
      <xdr:nvSpPr>
        <xdr:cNvPr id="10" name="Oval 17">
          <a:extLst>
            <a:ext uri="{FF2B5EF4-FFF2-40B4-BE49-F238E27FC236}">
              <a16:creationId xmlns:a16="http://schemas.microsoft.com/office/drawing/2014/main" id="{6037410E-618E-49DC-AD92-56F1EB32C078}"/>
            </a:ext>
          </a:extLst>
        </xdr:cNvPr>
        <xdr:cNvSpPr>
          <a:spLocks noChangeArrowheads="1"/>
        </xdr:cNvSpPr>
      </xdr:nvSpPr>
      <xdr:spPr bwMode="auto">
        <a:xfrm>
          <a:off x="1038225" y="8648699"/>
          <a:ext cx="108000" cy="108000"/>
        </a:xfrm>
        <a:prstGeom prst="ellipse">
          <a:avLst/>
        </a:prstGeom>
        <a:solidFill>
          <a:srgbClr val="0000FF"/>
        </a:solidFill>
        <a:ln w="9525">
          <a:solidFill>
            <a:srgbClr val="000000"/>
          </a:solidFill>
          <a:round/>
          <a:headEnd/>
          <a:tailEnd/>
        </a:ln>
      </xdr:spPr>
    </xdr:sp>
    <xdr:clientData/>
  </xdr:twoCellAnchor>
  <xdr:twoCellAnchor>
    <xdr:from>
      <xdr:col>6</xdr:col>
      <xdr:colOff>488455</xdr:colOff>
      <xdr:row>33</xdr:row>
      <xdr:rowOff>115166</xdr:rowOff>
    </xdr:from>
    <xdr:to>
      <xdr:col>6</xdr:col>
      <xdr:colOff>596455</xdr:colOff>
      <xdr:row>33</xdr:row>
      <xdr:rowOff>223166</xdr:rowOff>
    </xdr:to>
    <xdr:sp macro="" textlink="">
      <xdr:nvSpPr>
        <xdr:cNvPr id="11" name="Oval 20">
          <a:extLst>
            <a:ext uri="{FF2B5EF4-FFF2-40B4-BE49-F238E27FC236}">
              <a16:creationId xmlns:a16="http://schemas.microsoft.com/office/drawing/2014/main" id="{34F078A7-E4C8-4A46-BD91-AD4C57C1B528}"/>
            </a:ext>
          </a:extLst>
        </xdr:cNvPr>
        <xdr:cNvSpPr>
          <a:spLocks noChangeArrowheads="1"/>
        </xdr:cNvSpPr>
      </xdr:nvSpPr>
      <xdr:spPr bwMode="auto">
        <a:xfrm>
          <a:off x="2155330" y="8640041"/>
          <a:ext cx="108000" cy="108000"/>
        </a:xfrm>
        <a:prstGeom prst="ellipse">
          <a:avLst/>
        </a:prstGeom>
        <a:solidFill>
          <a:srgbClr val="E46C0A"/>
        </a:solidFill>
        <a:ln w="9525">
          <a:solidFill>
            <a:srgbClr val="000000"/>
          </a:solidFill>
          <a:round/>
          <a:headEnd/>
          <a:tailEnd/>
        </a:ln>
      </xdr:spPr>
    </xdr:sp>
    <xdr:clientData/>
  </xdr:twoCellAnchor>
  <xdr:oneCellAnchor>
    <xdr:from>
      <xdr:col>51</xdr:col>
      <xdr:colOff>15193</xdr:colOff>
      <xdr:row>0</xdr:row>
      <xdr:rowOff>2224</xdr:rowOff>
    </xdr:from>
    <xdr:ext cx="225703" cy="800219"/>
    <xdr:sp macro="" textlink="">
      <xdr:nvSpPr>
        <xdr:cNvPr id="12" name="正方形/長方形 11">
          <a:extLst>
            <a:ext uri="{FF2B5EF4-FFF2-40B4-BE49-F238E27FC236}">
              <a16:creationId xmlns:a16="http://schemas.microsoft.com/office/drawing/2014/main" id="{7E78E2A8-6F85-440E-A81B-7C7A6367E27D}"/>
            </a:ext>
          </a:extLst>
        </xdr:cNvPr>
        <xdr:cNvSpPr/>
      </xdr:nvSpPr>
      <xdr:spPr>
        <a:xfrm rot="16437802">
          <a:off x="31674785" y="289482"/>
          <a:ext cx="800219" cy="225703"/>
        </a:xfrm>
        <a:prstGeom prst="rect">
          <a:avLst/>
        </a:prstGeom>
        <a:noFill/>
      </xdr:spPr>
      <xdr:txBody>
        <a:bodyPr wrap="none" lIns="91440" tIns="45720" rIns="91440" bIns="45720">
          <a:spAutoFit/>
        </a:bodyPr>
        <a:lstStyle/>
        <a:p>
          <a:pPr algn="ctr"/>
          <a:r>
            <a:rPr lang="ja-JP" altLang="en-US" sz="800" b="0" cap="none" spc="0">
              <a:ln w="0"/>
              <a:solidFill>
                <a:schemeClr val="tx1"/>
              </a:solidFill>
              <a:effectLst>
                <a:outerShdw blurRad="38100" dist="19050" dir="2700000" algn="tl" rotWithShape="0">
                  <a:schemeClr val="dk1">
                    <a:alpha val="40000"/>
                  </a:schemeClr>
                </a:outerShdw>
              </a:effectLst>
            </a:rPr>
            <a:t>寒河江村山線</a:t>
          </a:r>
        </a:p>
      </xdr:txBody>
    </xdr:sp>
    <xdr:clientData/>
  </xdr:oneCellAnchor>
  <xdr:oneCellAnchor>
    <xdr:from>
      <xdr:col>60</xdr:col>
      <xdr:colOff>279969</xdr:colOff>
      <xdr:row>0</xdr:row>
      <xdr:rowOff>5625</xdr:rowOff>
    </xdr:from>
    <xdr:ext cx="225703" cy="941283"/>
    <xdr:sp macro="" textlink="">
      <xdr:nvSpPr>
        <xdr:cNvPr id="13" name="正方形/長方形 12">
          <a:extLst>
            <a:ext uri="{FF2B5EF4-FFF2-40B4-BE49-F238E27FC236}">
              <a16:creationId xmlns:a16="http://schemas.microsoft.com/office/drawing/2014/main" id="{923891B5-D110-4335-B2E3-FCF14BB5FBDB}"/>
            </a:ext>
          </a:extLst>
        </xdr:cNvPr>
        <xdr:cNvSpPr/>
      </xdr:nvSpPr>
      <xdr:spPr>
        <a:xfrm rot="17695313">
          <a:off x="38041229" y="363415"/>
          <a:ext cx="941283" cy="225703"/>
        </a:xfrm>
        <a:prstGeom prst="rect">
          <a:avLst/>
        </a:prstGeom>
        <a:noFill/>
      </xdr:spPr>
      <xdr:txBody>
        <a:bodyPr wrap="none" lIns="91440" tIns="45720" rIns="91440" bIns="45720">
          <a:spAutoFit/>
        </a:bodyPr>
        <a:lstStyle/>
        <a:p>
          <a:pPr algn="ctr"/>
          <a:r>
            <a:rPr lang="ja-JP" altLang="en-US" sz="800" b="0" cap="none" spc="0">
              <a:ln w="0"/>
              <a:solidFill>
                <a:schemeClr val="tx1"/>
              </a:solidFill>
              <a:effectLst>
                <a:outerShdw blurRad="38100" dist="19050" dir="2700000" algn="tl" rotWithShape="0">
                  <a:schemeClr val="dk1">
                    <a:alpha val="40000"/>
                  </a:schemeClr>
                </a:outerShdw>
              </a:effectLst>
            </a:rPr>
            <a:t>文化ｾﾝﾀｰ石川線</a:t>
          </a:r>
        </a:p>
      </xdr:txBody>
    </xdr:sp>
    <xdr:clientData/>
  </xdr:oneCellAnchor>
  <xdr:twoCellAnchor>
    <xdr:from>
      <xdr:col>8</xdr:col>
      <xdr:colOff>606054</xdr:colOff>
      <xdr:row>33</xdr:row>
      <xdr:rowOff>119661</xdr:rowOff>
    </xdr:from>
    <xdr:to>
      <xdr:col>9</xdr:col>
      <xdr:colOff>30495</xdr:colOff>
      <xdr:row>33</xdr:row>
      <xdr:rowOff>227661</xdr:rowOff>
    </xdr:to>
    <xdr:sp macro="" textlink="">
      <xdr:nvSpPr>
        <xdr:cNvPr id="14" name="Oval 17">
          <a:extLst>
            <a:ext uri="{FF2B5EF4-FFF2-40B4-BE49-F238E27FC236}">
              <a16:creationId xmlns:a16="http://schemas.microsoft.com/office/drawing/2014/main" id="{AC03FBE8-499E-423D-AEB5-E4B4FBA91541}"/>
            </a:ext>
          </a:extLst>
        </xdr:cNvPr>
        <xdr:cNvSpPr>
          <a:spLocks noChangeArrowheads="1"/>
        </xdr:cNvSpPr>
      </xdr:nvSpPr>
      <xdr:spPr bwMode="auto">
        <a:xfrm>
          <a:off x="3644529" y="8644536"/>
          <a:ext cx="110241" cy="108000"/>
        </a:xfrm>
        <a:prstGeom prst="ellipse">
          <a:avLst/>
        </a:prstGeom>
        <a:solidFill>
          <a:srgbClr val="00B050"/>
        </a:solidFill>
        <a:ln w="9525">
          <a:solidFill>
            <a:srgbClr val="000000"/>
          </a:solidFill>
          <a:round/>
          <a:headEnd/>
          <a:tailEnd/>
        </a:ln>
      </xdr:spPr>
    </xdr:sp>
    <xdr:clientData/>
  </xdr:twoCellAnchor>
  <xdr:twoCellAnchor>
    <xdr:from>
      <xdr:col>9</xdr:col>
      <xdr:colOff>400050</xdr:colOff>
      <xdr:row>34</xdr:row>
      <xdr:rowOff>123825</xdr:rowOff>
    </xdr:from>
    <xdr:to>
      <xdr:col>9</xdr:col>
      <xdr:colOff>514350</xdr:colOff>
      <xdr:row>34</xdr:row>
      <xdr:rowOff>257175</xdr:rowOff>
    </xdr:to>
    <xdr:grpSp>
      <xdr:nvGrpSpPr>
        <xdr:cNvPr id="35" name="グループ化 157">
          <a:extLst>
            <a:ext uri="{FF2B5EF4-FFF2-40B4-BE49-F238E27FC236}">
              <a16:creationId xmlns:a16="http://schemas.microsoft.com/office/drawing/2014/main" id="{54B805F2-4520-4CD5-A0DD-FDC820A468C9}"/>
            </a:ext>
          </a:extLst>
        </xdr:cNvPr>
        <xdr:cNvGrpSpPr>
          <a:grpSpLocks/>
        </xdr:cNvGrpSpPr>
      </xdr:nvGrpSpPr>
      <xdr:grpSpPr bwMode="auto">
        <a:xfrm>
          <a:off x="3774621" y="8963025"/>
          <a:ext cx="114300" cy="133350"/>
          <a:chOff x="10349279" y="4026143"/>
          <a:chExt cx="197827" cy="331806"/>
        </a:xfrm>
      </xdr:grpSpPr>
      <xdr:cxnSp macro="">
        <xdr:nvCxnSpPr>
          <xdr:cNvPr id="36" name="直線コネクタ 39">
            <a:extLst>
              <a:ext uri="{FF2B5EF4-FFF2-40B4-BE49-F238E27FC236}">
                <a16:creationId xmlns:a16="http://schemas.microsoft.com/office/drawing/2014/main" id="{49CEC316-75D8-43F3-ACCC-217C2EEA8E1F}"/>
              </a:ext>
            </a:extLst>
          </xdr:cNvPr>
          <xdr:cNvCxnSpPr>
            <a:cxnSpLocks noChangeShapeType="1"/>
          </xdr:cNvCxnSpPr>
        </xdr:nvCxnSpPr>
        <xdr:spPr bwMode="auto">
          <a:xfrm flipV="1">
            <a:off x="10448192" y="4127989"/>
            <a:ext cx="2931" cy="15459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sp macro="" textlink="">
        <xdr:nvSpPr>
          <xdr:cNvPr id="37" name="円/楕円 2">
            <a:extLst>
              <a:ext uri="{FF2B5EF4-FFF2-40B4-BE49-F238E27FC236}">
                <a16:creationId xmlns:a16="http://schemas.microsoft.com/office/drawing/2014/main" id="{44CCE542-10F4-445D-B722-F8F4A31CD2C8}"/>
              </a:ext>
            </a:extLst>
          </xdr:cNvPr>
          <xdr:cNvSpPr>
            <a:spLocks noChangeArrowheads="1"/>
          </xdr:cNvSpPr>
        </xdr:nvSpPr>
        <xdr:spPr bwMode="auto">
          <a:xfrm>
            <a:off x="10388420" y="4026143"/>
            <a:ext cx="111060" cy="102577"/>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38" name="直線コネクタ 39">
            <a:extLst>
              <a:ext uri="{FF2B5EF4-FFF2-40B4-BE49-F238E27FC236}">
                <a16:creationId xmlns:a16="http://schemas.microsoft.com/office/drawing/2014/main" id="{9AD33289-3375-4F67-8653-A4FB1F37B9C4}"/>
              </a:ext>
            </a:extLst>
          </xdr:cNvPr>
          <xdr:cNvCxnSpPr>
            <a:cxnSpLocks noChangeShapeType="1"/>
          </xdr:cNvCxnSpPr>
        </xdr:nvCxnSpPr>
        <xdr:spPr bwMode="auto">
          <a:xfrm flipV="1">
            <a:off x="10461101" y="4161692"/>
            <a:ext cx="86005" cy="42043"/>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39" name="直線コネクタ 39">
            <a:extLst>
              <a:ext uri="{FF2B5EF4-FFF2-40B4-BE49-F238E27FC236}">
                <a16:creationId xmlns:a16="http://schemas.microsoft.com/office/drawing/2014/main" id="{EFB92574-7C4F-4D0D-9841-99A94DF922FF}"/>
              </a:ext>
            </a:extLst>
          </xdr:cNvPr>
          <xdr:cNvCxnSpPr>
            <a:cxnSpLocks noChangeShapeType="1"/>
          </xdr:cNvCxnSpPr>
        </xdr:nvCxnSpPr>
        <xdr:spPr bwMode="auto">
          <a:xfrm flipV="1">
            <a:off x="10370387" y="4247278"/>
            <a:ext cx="78224" cy="11067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40" name="直線コネクタ 39">
            <a:extLst>
              <a:ext uri="{FF2B5EF4-FFF2-40B4-BE49-F238E27FC236}">
                <a16:creationId xmlns:a16="http://schemas.microsoft.com/office/drawing/2014/main" id="{39C031D6-C055-4CFD-B870-F501F56B3CA3}"/>
              </a:ext>
            </a:extLst>
          </xdr:cNvPr>
          <xdr:cNvCxnSpPr>
            <a:cxnSpLocks noChangeShapeType="1"/>
          </xdr:cNvCxnSpPr>
        </xdr:nvCxnSpPr>
        <xdr:spPr bwMode="auto">
          <a:xfrm flipH="1" flipV="1">
            <a:off x="10451332" y="4254536"/>
            <a:ext cx="91412" cy="9887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41" name="直線コネクタ 39">
            <a:extLst>
              <a:ext uri="{FF2B5EF4-FFF2-40B4-BE49-F238E27FC236}">
                <a16:creationId xmlns:a16="http://schemas.microsoft.com/office/drawing/2014/main" id="{496FEEFA-C424-4FA9-8E70-41D4ECE65888}"/>
              </a:ext>
            </a:extLst>
          </xdr:cNvPr>
          <xdr:cNvCxnSpPr>
            <a:cxnSpLocks noChangeShapeType="1"/>
          </xdr:cNvCxnSpPr>
        </xdr:nvCxnSpPr>
        <xdr:spPr bwMode="auto">
          <a:xfrm flipH="1" flipV="1">
            <a:off x="10349279" y="4169019"/>
            <a:ext cx="93504" cy="32100"/>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editAs="absolute">
    <xdr:from>
      <xdr:col>5</xdr:col>
      <xdr:colOff>149678</xdr:colOff>
      <xdr:row>35</xdr:row>
      <xdr:rowOff>140154</xdr:rowOff>
    </xdr:from>
    <xdr:to>
      <xdr:col>5</xdr:col>
      <xdr:colOff>635453</xdr:colOff>
      <xdr:row>35</xdr:row>
      <xdr:rowOff>187779</xdr:rowOff>
    </xdr:to>
    <xdr:sp macro="" textlink="">
      <xdr:nvSpPr>
        <xdr:cNvPr id="43" name="フリーフォーム 60">
          <a:extLst>
            <a:ext uri="{FF2B5EF4-FFF2-40B4-BE49-F238E27FC236}">
              <a16:creationId xmlns:a16="http://schemas.microsoft.com/office/drawing/2014/main" id="{D37F77BF-2192-4BE3-A5D9-636006607894}"/>
            </a:ext>
          </a:extLst>
        </xdr:cNvPr>
        <xdr:cNvSpPr>
          <a:spLocks/>
        </xdr:cNvSpPr>
      </xdr:nvSpPr>
      <xdr:spPr bwMode="auto">
        <a:xfrm rot="21230568" flipH="1">
          <a:off x="1130753" y="9293679"/>
          <a:ext cx="485775" cy="47625"/>
        </a:xfrm>
        <a:custGeom>
          <a:avLst/>
          <a:gdLst>
            <a:gd name="T0" fmla="*/ 2147483646 w 10000"/>
            <a:gd name="T1" fmla="*/ 0 h 9602"/>
            <a:gd name="T2" fmla="*/ 0 w 10000"/>
            <a:gd name="T3" fmla="*/ 2147483646 h 9602"/>
            <a:gd name="T4" fmla="*/ 0 60000 65536"/>
            <a:gd name="T5" fmla="*/ 0 60000 65536"/>
          </a:gdLst>
          <a:ahLst/>
          <a:cxnLst>
            <a:cxn ang="T4">
              <a:pos x="T0" y="T1"/>
            </a:cxn>
            <a:cxn ang="T5">
              <a:pos x="T2" y="T3"/>
            </a:cxn>
          </a:cxnLst>
          <a:rect l="0" t="0" r="r" b="b"/>
          <a:pathLst>
            <a:path w="10000" h="9602">
              <a:moveTo>
                <a:pt x="10000" y="0"/>
              </a:moveTo>
              <a:lnTo>
                <a:pt x="0" y="9602"/>
              </a:lnTo>
            </a:path>
          </a:pathLst>
        </a:custGeom>
        <a:solidFill>
          <a:srgbClr val="FFFFFF"/>
        </a:solidFill>
        <a:ln w="25400" cap="flat" cmpd="sng" algn="ctr">
          <a:solidFill>
            <a:srgbClr val="00B050"/>
          </a:solidFill>
          <a:prstDash val="solid"/>
          <a:round/>
          <a:headEnd type="none" w="med" len="med"/>
          <a:tailEnd type="none" w="med" len="med"/>
        </a:ln>
      </xdr:spPr>
    </xdr:sp>
    <xdr:clientData/>
  </xdr:twoCellAnchor>
  <xdr:twoCellAnchor>
    <xdr:from>
      <xdr:col>10</xdr:col>
      <xdr:colOff>106680</xdr:colOff>
      <xdr:row>18</xdr:row>
      <xdr:rowOff>142874</xdr:rowOff>
    </xdr:from>
    <xdr:to>
      <xdr:col>11</xdr:col>
      <xdr:colOff>160019</xdr:colOff>
      <xdr:row>26</xdr:row>
      <xdr:rowOff>1455420</xdr:rowOff>
    </xdr:to>
    <xdr:sp macro="" textlink="">
      <xdr:nvSpPr>
        <xdr:cNvPr id="51" name="フリーフォーム 60">
          <a:extLst>
            <a:ext uri="{FF2B5EF4-FFF2-40B4-BE49-F238E27FC236}">
              <a16:creationId xmlns:a16="http://schemas.microsoft.com/office/drawing/2014/main" id="{79F62F99-D63F-40F5-83C0-8A21874E095B}"/>
            </a:ext>
          </a:extLst>
        </xdr:cNvPr>
        <xdr:cNvSpPr>
          <a:spLocks/>
        </xdr:cNvSpPr>
      </xdr:nvSpPr>
      <xdr:spPr bwMode="auto">
        <a:xfrm>
          <a:off x="4084320" y="2794634"/>
          <a:ext cx="670559" cy="3568066"/>
        </a:xfrm>
        <a:custGeom>
          <a:avLst/>
          <a:gdLst>
            <a:gd name="T0" fmla="*/ 2147483646 w 10000"/>
            <a:gd name="T1" fmla="*/ 0 h 9602"/>
            <a:gd name="T2" fmla="*/ 0 w 10000"/>
            <a:gd name="T3" fmla="*/ 2147483646 h 9602"/>
            <a:gd name="T4" fmla="*/ 0 60000 65536"/>
            <a:gd name="T5" fmla="*/ 0 60000 65536"/>
          </a:gdLst>
          <a:ahLst/>
          <a:cxnLst>
            <a:cxn ang="T4">
              <a:pos x="T0" y="T1"/>
            </a:cxn>
            <a:cxn ang="T5">
              <a:pos x="T2" y="T3"/>
            </a:cxn>
          </a:cxnLst>
          <a:rect l="0" t="0" r="r" b="b"/>
          <a:pathLst>
            <a:path w="10000" h="9602">
              <a:moveTo>
                <a:pt x="10000" y="0"/>
              </a:moveTo>
              <a:lnTo>
                <a:pt x="0" y="9602"/>
              </a:lnTo>
            </a:path>
          </a:pathLst>
        </a:custGeom>
        <a:solidFill>
          <a:srgbClr val="FFFFFF"/>
        </a:solidFill>
        <a:ln w="25400" cap="flat" cmpd="sng" algn="ctr">
          <a:solidFill>
            <a:srgbClr val="00B050"/>
          </a:solidFill>
          <a:prstDash val="solid"/>
          <a:round/>
          <a:headEnd type="none" w="med" len="med"/>
          <a:tailEnd type="none" w="med" len="med"/>
        </a:ln>
      </xdr:spPr>
    </xdr:sp>
    <xdr:clientData/>
  </xdr:twoCellAnchor>
  <xdr:twoCellAnchor>
    <xdr:from>
      <xdr:col>8</xdr:col>
      <xdr:colOff>364331</xdr:colOff>
      <xdr:row>17</xdr:row>
      <xdr:rowOff>80484</xdr:rowOff>
    </xdr:from>
    <xdr:to>
      <xdr:col>11</xdr:col>
      <xdr:colOff>175260</xdr:colOff>
      <xdr:row>18</xdr:row>
      <xdr:rowOff>137159</xdr:rowOff>
    </xdr:to>
    <xdr:sp macro="" textlink="">
      <xdr:nvSpPr>
        <xdr:cNvPr id="52" name="フリーフォーム 60">
          <a:extLst>
            <a:ext uri="{FF2B5EF4-FFF2-40B4-BE49-F238E27FC236}">
              <a16:creationId xmlns:a16="http://schemas.microsoft.com/office/drawing/2014/main" id="{927624E2-B71A-49ED-B062-0585E90A4764}"/>
            </a:ext>
          </a:extLst>
        </xdr:cNvPr>
        <xdr:cNvSpPr>
          <a:spLocks/>
        </xdr:cNvSpPr>
      </xdr:nvSpPr>
      <xdr:spPr bwMode="auto">
        <a:xfrm flipV="1">
          <a:off x="3107531" y="2450304"/>
          <a:ext cx="1662589" cy="338615"/>
        </a:xfrm>
        <a:custGeom>
          <a:avLst/>
          <a:gdLst>
            <a:gd name="T0" fmla="*/ 2147483646 w 10000"/>
            <a:gd name="T1" fmla="*/ 0 h 9602"/>
            <a:gd name="T2" fmla="*/ 0 w 10000"/>
            <a:gd name="T3" fmla="*/ 2147483646 h 9602"/>
            <a:gd name="T4" fmla="*/ 0 60000 65536"/>
            <a:gd name="T5" fmla="*/ 0 60000 65536"/>
          </a:gdLst>
          <a:ahLst/>
          <a:cxnLst>
            <a:cxn ang="T4">
              <a:pos x="T0" y="T1"/>
            </a:cxn>
            <a:cxn ang="T5">
              <a:pos x="T2" y="T3"/>
            </a:cxn>
          </a:cxnLst>
          <a:rect l="0" t="0" r="r" b="b"/>
          <a:pathLst>
            <a:path w="10000" h="9602">
              <a:moveTo>
                <a:pt x="10000" y="0"/>
              </a:moveTo>
              <a:lnTo>
                <a:pt x="0" y="9602"/>
              </a:lnTo>
            </a:path>
          </a:pathLst>
        </a:custGeom>
        <a:solidFill>
          <a:srgbClr val="FFFFFF"/>
        </a:solidFill>
        <a:ln w="25400" cap="flat" cmpd="sng" algn="ctr">
          <a:solidFill>
            <a:srgbClr val="00B050"/>
          </a:solidFill>
          <a:prstDash val="solid"/>
          <a:round/>
          <a:headEnd type="none" w="med" len="med"/>
          <a:tailEnd type="none" w="med" len="med"/>
        </a:ln>
      </xdr:spPr>
    </xdr:sp>
    <xdr:clientData/>
  </xdr:twoCellAnchor>
  <xdr:twoCellAnchor>
    <xdr:from>
      <xdr:col>6</xdr:col>
      <xdr:colOff>524945</xdr:colOff>
      <xdr:row>26</xdr:row>
      <xdr:rowOff>1227158</xdr:rowOff>
    </xdr:from>
    <xdr:to>
      <xdr:col>7</xdr:col>
      <xdr:colOff>414807</xdr:colOff>
      <xdr:row>26</xdr:row>
      <xdr:rowOff>1471414</xdr:rowOff>
    </xdr:to>
    <xdr:grpSp>
      <xdr:nvGrpSpPr>
        <xdr:cNvPr id="3" name="グループ化 2">
          <a:extLst>
            <a:ext uri="{FF2B5EF4-FFF2-40B4-BE49-F238E27FC236}">
              <a16:creationId xmlns:a16="http://schemas.microsoft.com/office/drawing/2014/main" id="{9A0AB73C-9932-41F9-9704-9FFC63E72F3F}"/>
            </a:ext>
          </a:extLst>
        </xdr:cNvPr>
        <xdr:cNvGrpSpPr/>
      </xdr:nvGrpSpPr>
      <xdr:grpSpPr>
        <a:xfrm rot="19582019">
          <a:off x="2038059" y="6201929"/>
          <a:ext cx="510348" cy="244256"/>
          <a:chOff x="8693585" y="5867738"/>
          <a:chExt cx="507082" cy="244256"/>
        </a:xfrm>
      </xdr:grpSpPr>
      <xdr:sp macro="" textlink="">
        <xdr:nvSpPr>
          <xdr:cNvPr id="44" name="Oval 13">
            <a:extLst>
              <a:ext uri="{FF2B5EF4-FFF2-40B4-BE49-F238E27FC236}">
                <a16:creationId xmlns:a16="http://schemas.microsoft.com/office/drawing/2014/main" id="{C8184B21-2E93-433E-8FE8-B7B59CB5A847}"/>
              </a:ext>
            </a:extLst>
          </xdr:cNvPr>
          <xdr:cNvSpPr>
            <a:spLocks noChangeArrowheads="1"/>
          </xdr:cNvSpPr>
        </xdr:nvSpPr>
        <xdr:spPr bwMode="auto">
          <a:xfrm>
            <a:off x="8825516" y="5960303"/>
            <a:ext cx="108000" cy="108000"/>
          </a:xfrm>
          <a:prstGeom prst="ellipse">
            <a:avLst/>
          </a:prstGeom>
          <a:solidFill>
            <a:srgbClr val="FFFF00"/>
          </a:solidFill>
          <a:ln w="9525">
            <a:solidFill>
              <a:srgbClr val="000000"/>
            </a:solidFill>
            <a:round/>
            <a:headEnd/>
            <a:tailEnd/>
          </a:ln>
        </xdr:spPr>
      </xdr:sp>
      <xdr:sp macro="" textlink="">
        <xdr:nvSpPr>
          <xdr:cNvPr id="47" name="Oval 20">
            <a:extLst>
              <a:ext uri="{FF2B5EF4-FFF2-40B4-BE49-F238E27FC236}">
                <a16:creationId xmlns:a16="http://schemas.microsoft.com/office/drawing/2014/main" id="{B77ED561-6AE4-4D10-9370-81EE3780DDE7}"/>
              </a:ext>
            </a:extLst>
          </xdr:cNvPr>
          <xdr:cNvSpPr>
            <a:spLocks noChangeArrowheads="1"/>
          </xdr:cNvSpPr>
        </xdr:nvSpPr>
        <xdr:spPr bwMode="auto">
          <a:xfrm>
            <a:off x="8963010" y="5914104"/>
            <a:ext cx="108542" cy="108000"/>
          </a:xfrm>
          <a:prstGeom prst="ellipse">
            <a:avLst/>
          </a:prstGeom>
          <a:solidFill>
            <a:srgbClr val="E46C0A"/>
          </a:solidFill>
          <a:ln w="9525">
            <a:solidFill>
              <a:srgbClr val="000000"/>
            </a:solidFill>
            <a:round/>
            <a:headEnd/>
            <a:tailEnd/>
          </a:ln>
        </xdr:spPr>
      </xdr:sp>
      <xdr:sp macro="" textlink="">
        <xdr:nvSpPr>
          <xdr:cNvPr id="48" name="Oval 17">
            <a:extLst>
              <a:ext uri="{FF2B5EF4-FFF2-40B4-BE49-F238E27FC236}">
                <a16:creationId xmlns:a16="http://schemas.microsoft.com/office/drawing/2014/main" id="{BE888D1C-D5E7-485C-B659-4F2E9707BCD2}"/>
              </a:ext>
            </a:extLst>
          </xdr:cNvPr>
          <xdr:cNvSpPr>
            <a:spLocks noChangeArrowheads="1"/>
          </xdr:cNvSpPr>
        </xdr:nvSpPr>
        <xdr:spPr bwMode="auto">
          <a:xfrm>
            <a:off x="8693585" y="6003994"/>
            <a:ext cx="108000" cy="108000"/>
          </a:xfrm>
          <a:prstGeom prst="ellipse">
            <a:avLst/>
          </a:prstGeom>
          <a:solidFill>
            <a:srgbClr val="0000FF"/>
          </a:solidFill>
          <a:ln w="9525">
            <a:solidFill>
              <a:srgbClr val="000000"/>
            </a:solidFill>
            <a:round/>
            <a:headEnd/>
            <a:tailEnd/>
          </a:ln>
        </xdr:spPr>
      </xdr:sp>
      <xdr:sp macro="" textlink="">
        <xdr:nvSpPr>
          <xdr:cNvPr id="56" name="Oval 17">
            <a:extLst>
              <a:ext uri="{FF2B5EF4-FFF2-40B4-BE49-F238E27FC236}">
                <a16:creationId xmlns:a16="http://schemas.microsoft.com/office/drawing/2014/main" id="{9DB7E6FE-45F7-48A6-854B-B95A82AC20C8}"/>
              </a:ext>
            </a:extLst>
          </xdr:cNvPr>
          <xdr:cNvSpPr>
            <a:spLocks noChangeArrowheads="1"/>
          </xdr:cNvSpPr>
        </xdr:nvSpPr>
        <xdr:spPr bwMode="auto">
          <a:xfrm>
            <a:off x="9094567" y="5867738"/>
            <a:ext cx="106100" cy="108000"/>
          </a:xfrm>
          <a:prstGeom prst="ellipse">
            <a:avLst/>
          </a:prstGeom>
          <a:solidFill>
            <a:srgbClr val="00B050"/>
          </a:solidFill>
          <a:ln w="9525">
            <a:solidFill>
              <a:srgbClr val="000000"/>
            </a:solidFill>
            <a:round/>
            <a:headEnd/>
            <a:tailEnd/>
          </a:ln>
        </xdr:spPr>
      </xdr:sp>
    </xdr:grpSp>
    <xdr:clientData/>
  </xdr:twoCellAnchor>
  <xdr:twoCellAnchor>
    <xdr:from>
      <xdr:col>8</xdr:col>
      <xdr:colOff>275105</xdr:colOff>
      <xdr:row>17</xdr:row>
      <xdr:rowOff>134010</xdr:rowOff>
    </xdr:from>
    <xdr:to>
      <xdr:col>8</xdr:col>
      <xdr:colOff>388215</xdr:colOff>
      <xdr:row>17</xdr:row>
      <xdr:rowOff>267360</xdr:rowOff>
    </xdr:to>
    <xdr:grpSp>
      <xdr:nvGrpSpPr>
        <xdr:cNvPr id="62" name="グループ化 143">
          <a:extLst>
            <a:ext uri="{FF2B5EF4-FFF2-40B4-BE49-F238E27FC236}">
              <a16:creationId xmlns:a16="http://schemas.microsoft.com/office/drawing/2014/main" id="{B404F445-8423-4BB6-96CE-9D2BC65B3845}"/>
            </a:ext>
          </a:extLst>
        </xdr:cNvPr>
        <xdr:cNvGrpSpPr>
          <a:grpSpLocks/>
        </xdr:cNvGrpSpPr>
      </xdr:nvGrpSpPr>
      <xdr:grpSpPr bwMode="auto">
        <a:xfrm>
          <a:off x="3029191" y="2561524"/>
          <a:ext cx="113110" cy="133350"/>
          <a:chOff x="10349279" y="4026143"/>
          <a:chExt cx="197827" cy="331806"/>
        </a:xfrm>
      </xdr:grpSpPr>
      <xdr:cxnSp macro="">
        <xdr:nvCxnSpPr>
          <xdr:cNvPr id="63" name="直線コネクタ 39">
            <a:extLst>
              <a:ext uri="{FF2B5EF4-FFF2-40B4-BE49-F238E27FC236}">
                <a16:creationId xmlns:a16="http://schemas.microsoft.com/office/drawing/2014/main" id="{C5A7E2F8-5853-42D6-96CC-E5F2BA3599B0}"/>
              </a:ext>
            </a:extLst>
          </xdr:cNvPr>
          <xdr:cNvCxnSpPr>
            <a:cxnSpLocks noChangeShapeType="1"/>
          </xdr:cNvCxnSpPr>
        </xdr:nvCxnSpPr>
        <xdr:spPr bwMode="auto">
          <a:xfrm flipV="1">
            <a:off x="10448192" y="4127989"/>
            <a:ext cx="2931" cy="15459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sp macro="" textlink="">
        <xdr:nvSpPr>
          <xdr:cNvPr id="64" name="円/楕円 2">
            <a:extLst>
              <a:ext uri="{FF2B5EF4-FFF2-40B4-BE49-F238E27FC236}">
                <a16:creationId xmlns:a16="http://schemas.microsoft.com/office/drawing/2014/main" id="{4519BC8D-977E-4CA6-9C20-45DFF5386D47}"/>
              </a:ext>
            </a:extLst>
          </xdr:cNvPr>
          <xdr:cNvSpPr>
            <a:spLocks noChangeArrowheads="1"/>
          </xdr:cNvSpPr>
        </xdr:nvSpPr>
        <xdr:spPr bwMode="auto">
          <a:xfrm>
            <a:off x="10388420" y="4026143"/>
            <a:ext cx="111060" cy="102577"/>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5" name="直線コネクタ 39">
            <a:extLst>
              <a:ext uri="{FF2B5EF4-FFF2-40B4-BE49-F238E27FC236}">
                <a16:creationId xmlns:a16="http://schemas.microsoft.com/office/drawing/2014/main" id="{A5D8989E-F14A-445C-9EF0-3272E098CA4B}"/>
              </a:ext>
            </a:extLst>
          </xdr:cNvPr>
          <xdr:cNvCxnSpPr>
            <a:cxnSpLocks noChangeShapeType="1"/>
          </xdr:cNvCxnSpPr>
        </xdr:nvCxnSpPr>
        <xdr:spPr bwMode="auto">
          <a:xfrm flipV="1">
            <a:off x="10461101" y="4161692"/>
            <a:ext cx="86005" cy="42043"/>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66" name="直線コネクタ 39">
            <a:extLst>
              <a:ext uri="{FF2B5EF4-FFF2-40B4-BE49-F238E27FC236}">
                <a16:creationId xmlns:a16="http://schemas.microsoft.com/office/drawing/2014/main" id="{E7049677-0D93-4425-BBB2-3593CC5BA3BE}"/>
              </a:ext>
            </a:extLst>
          </xdr:cNvPr>
          <xdr:cNvCxnSpPr>
            <a:cxnSpLocks noChangeShapeType="1"/>
          </xdr:cNvCxnSpPr>
        </xdr:nvCxnSpPr>
        <xdr:spPr bwMode="auto">
          <a:xfrm flipV="1">
            <a:off x="10370387" y="4247278"/>
            <a:ext cx="78224" cy="11067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67" name="直線コネクタ 39">
            <a:extLst>
              <a:ext uri="{FF2B5EF4-FFF2-40B4-BE49-F238E27FC236}">
                <a16:creationId xmlns:a16="http://schemas.microsoft.com/office/drawing/2014/main" id="{609E635B-7CB2-461D-8FD6-BC3C9824C739}"/>
              </a:ext>
            </a:extLst>
          </xdr:cNvPr>
          <xdr:cNvCxnSpPr>
            <a:cxnSpLocks noChangeShapeType="1"/>
          </xdr:cNvCxnSpPr>
        </xdr:nvCxnSpPr>
        <xdr:spPr bwMode="auto">
          <a:xfrm flipH="1" flipV="1">
            <a:off x="10451328" y="4254536"/>
            <a:ext cx="91412" cy="9887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68" name="直線コネクタ 39">
            <a:extLst>
              <a:ext uri="{FF2B5EF4-FFF2-40B4-BE49-F238E27FC236}">
                <a16:creationId xmlns:a16="http://schemas.microsoft.com/office/drawing/2014/main" id="{A05BE160-EFF9-42C2-9A7A-0CB6D495318F}"/>
              </a:ext>
            </a:extLst>
          </xdr:cNvPr>
          <xdr:cNvCxnSpPr>
            <a:cxnSpLocks noChangeShapeType="1"/>
          </xdr:cNvCxnSpPr>
        </xdr:nvCxnSpPr>
        <xdr:spPr bwMode="auto">
          <a:xfrm flipH="1" flipV="1">
            <a:off x="10349279" y="4169019"/>
            <a:ext cx="93504" cy="32100"/>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8</xdr:col>
      <xdr:colOff>195554</xdr:colOff>
      <xdr:row>26</xdr:row>
      <xdr:rowOff>324588</xdr:rowOff>
    </xdr:from>
    <xdr:to>
      <xdr:col>8</xdr:col>
      <xdr:colOff>408020</xdr:colOff>
      <xdr:row>26</xdr:row>
      <xdr:rowOff>601194</xdr:rowOff>
    </xdr:to>
    <xdr:sp macro="" textlink="">
      <xdr:nvSpPr>
        <xdr:cNvPr id="74" name="円/楕円 2">
          <a:extLst>
            <a:ext uri="{FF2B5EF4-FFF2-40B4-BE49-F238E27FC236}">
              <a16:creationId xmlns:a16="http://schemas.microsoft.com/office/drawing/2014/main" id="{0D16797D-6D5E-4473-B49B-0D675BB64804}"/>
            </a:ext>
          </a:extLst>
        </xdr:cNvPr>
        <xdr:cNvSpPr>
          <a:spLocks noChangeArrowheads="1"/>
        </xdr:cNvSpPr>
      </xdr:nvSpPr>
      <xdr:spPr bwMode="auto">
        <a:xfrm rot="19371000">
          <a:off x="2938754" y="5231868"/>
          <a:ext cx="212466" cy="276606"/>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327661</xdr:colOff>
      <xdr:row>22</xdr:row>
      <xdr:rowOff>106680</xdr:rowOff>
    </xdr:from>
    <xdr:to>
      <xdr:col>8</xdr:col>
      <xdr:colOff>253352</xdr:colOff>
      <xdr:row>26</xdr:row>
      <xdr:rowOff>295539</xdr:rowOff>
    </xdr:to>
    <xdr:grpSp>
      <xdr:nvGrpSpPr>
        <xdr:cNvPr id="75" name="グループ化 74">
          <a:extLst>
            <a:ext uri="{FF2B5EF4-FFF2-40B4-BE49-F238E27FC236}">
              <a16:creationId xmlns:a16="http://schemas.microsoft.com/office/drawing/2014/main" id="{B0B41EC5-5F38-4579-AFCE-203852688AD7}"/>
            </a:ext>
          </a:extLst>
        </xdr:cNvPr>
        <xdr:cNvGrpSpPr/>
      </xdr:nvGrpSpPr>
      <xdr:grpSpPr>
        <a:xfrm>
          <a:off x="1220290" y="3949337"/>
          <a:ext cx="1787148" cy="1320973"/>
          <a:chOff x="7472119" y="2826148"/>
          <a:chExt cx="1974753" cy="1329877"/>
        </a:xfrm>
      </xdr:grpSpPr>
      <xdr:sp macro="" textlink="">
        <xdr:nvSpPr>
          <xdr:cNvPr id="76" name="Text Box 24">
            <a:extLst>
              <a:ext uri="{FF2B5EF4-FFF2-40B4-BE49-F238E27FC236}">
                <a16:creationId xmlns:a16="http://schemas.microsoft.com/office/drawing/2014/main" id="{F8618521-5CE8-49A0-B50F-8C92122EC419}"/>
              </a:ext>
            </a:extLst>
          </xdr:cNvPr>
          <xdr:cNvSpPr txBox="1">
            <a:spLocks noChangeArrowheads="1"/>
          </xdr:cNvSpPr>
        </xdr:nvSpPr>
        <xdr:spPr bwMode="auto">
          <a:xfrm>
            <a:off x="7527522" y="2826148"/>
            <a:ext cx="860208" cy="221354"/>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1" i="0" strike="noStrike">
                <a:solidFill>
                  <a:srgbClr val="FF0000"/>
                </a:solidFill>
                <a:latin typeface="ＭＳ Ｐゴシック"/>
                <a:ea typeface="ＭＳ Ｐゴシック"/>
              </a:rPr>
              <a:t>工事箇所</a:t>
            </a:r>
          </a:p>
        </xdr:txBody>
      </xdr:sp>
      <xdr:cxnSp macro="">
        <xdr:nvCxnSpPr>
          <xdr:cNvPr id="77" name="直線コネクタ 3">
            <a:extLst>
              <a:ext uri="{FF2B5EF4-FFF2-40B4-BE49-F238E27FC236}">
                <a16:creationId xmlns:a16="http://schemas.microsoft.com/office/drawing/2014/main" id="{51B072A4-6D70-4C67-B99B-461F1174FC58}"/>
              </a:ext>
            </a:extLst>
          </xdr:cNvPr>
          <xdr:cNvCxnSpPr>
            <a:cxnSpLocks noChangeShapeType="1"/>
          </xdr:cNvCxnSpPr>
        </xdr:nvCxnSpPr>
        <xdr:spPr bwMode="auto">
          <a:xfrm>
            <a:off x="7472119" y="3101048"/>
            <a:ext cx="903169" cy="10533"/>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78" name="直線コネクタ 81">
            <a:extLst>
              <a:ext uri="{FF2B5EF4-FFF2-40B4-BE49-F238E27FC236}">
                <a16:creationId xmlns:a16="http://schemas.microsoft.com/office/drawing/2014/main" id="{106785BA-4E0E-42F7-8921-C6F2115A42FB}"/>
              </a:ext>
            </a:extLst>
          </xdr:cNvPr>
          <xdr:cNvCxnSpPr>
            <a:cxnSpLocks noChangeShapeType="1"/>
          </xdr:cNvCxnSpPr>
        </xdr:nvCxnSpPr>
        <xdr:spPr bwMode="auto">
          <a:xfrm>
            <a:off x="8375882" y="3116780"/>
            <a:ext cx="1070990" cy="103924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79" name="直線コネクタ 85">
            <a:extLst>
              <a:ext uri="{FF2B5EF4-FFF2-40B4-BE49-F238E27FC236}">
                <a16:creationId xmlns:a16="http://schemas.microsoft.com/office/drawing/2014/main" id="{90CF7630-C5EA-4499-8986-305E95B89708}"/>
              </a:ext>
            </a:extLst>
          </xdr:cNvPr>
          <xdr:cNvCxnSpPr>
            <a:cxnSpLocks noChangeShapeType="1"/>
          </xdr:cNvCxnSpPr>
        </xdr:nvCxnSpPr>
        <xdr:spPr bwMode="auto">
          <a:xfrm flipH="1" flipV="1">
            <a:off x="9415354" y="4053561"/>
            <a:ext cx="18104" cy="89870"/>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7</xdr:col>
      <xdr:colOff>434340</xdr:colOff>
      <xdr:row>26</xdr:row>
      <xdr:rowOff>1150619</xdr:rowOff>
    </xdr:from>
    <xdr:to>
      <xdr:col>10</xdr:col>
      <xdr:colOff>114300</xdr:colOff>
      <xdr:row>26</xdr:row>
      <xdr:rowOff>1470659</xdr:rowOff>
    </xdr:to>
    <xdr:sp macro="" textlink="">
      <xdr:nvSpPr>
        <xdr:cNvPr id="80" name="フリーフォーム 60">
          <a:extLst>
            <a:ext uri="{FF2B5EF4-FFF2-40B4-BE49-F238E27FC236}">
              <a16:creationId xmlns:a16="http://schemas.microsoft.com/office/drawing/2014/main" id="{91A97196-22F0-4C5B-8E57-A83A988F0901}"/>
            </a:ext>
          </a:extLst>
        </xdr:cNvPr>
        <xdr:cNvSpPr>
          <a:spLocks/>
        </xdr:cNvSpPr>
      </xdr:nvSpPr>
      <xdr:spPr bwMode="auto">
        <a:xfrm flipV="1">
          <a:off x="2560320" y="6057899"/>
          <a:ext cx="1531620" cy="320040"/>
        </a:xfrm>
        <a:custGeom>
          <a:avLst/>
          <a:gdLst>
            <a:gd name="T0" fmla="*/ 2147483646 w 10000"/>
            <a:gd name="T1" fmla="*/ 0 h 9602"/>
            <a:gd name="T2" fmla="*/ 0 w 10000"/>
            <a:gd name="T3" fmla="*/ 2147483646 h 9602"/>
            <a:gd name="T4" fmla="*/ 0 60000 65536"/>
            <a:gd name="T5" fmla="*/ 0 60000 65536"/>
          </a:gdLst>
          <a:ahLst/>
          <a:cxnLst>
            <a:cxn ang="T4">
              <a:pos x="T0" y="T1"/>
            </a:cxn>
            <a:cxn ang="T5">
              <a:pos x="T2" y="T3"/>
            </a:cxn>
          </a:cxnLst>
          <a:rect l="0" t="0" r="r" b="b"/>
          <a:pathLst>
            <a:path w="10000" h="9602">
              <a:moveTo>
                <a:pt x="10000" y="0"/>
              </a:moveTo>
              <a:lnTo>
                <a:pt x="0" y="9602"/>
              </a:lnTo>
            </a:path>
          </a:pathLst>
        </a:custGeom>
        <a:solidFill>
          <a:srgbClr val="FFFFFF"/>
        </a:solidFill>
        <a:ln w="25400" cap="flat" cmpd="sng" algn="ctr">
          <a:solidFill>
            <a:srgbClr val="00B050"/>
          </a:solidFill>
          <a:prstDash val="solid"/>
          <a:round/>
          <a:headEnd type="none" w="med" len="med"/>
          <a:tailEnd type="none" w="med" len="med"/>
        </a:ln>
      </xdr:spPr>
    </xdr:sp>
    <xdr:clientData/>
  </xdr:twoCellAnchor>
  <xdr:twoCellAnchor>
    <xdr:from>
      <xdr:col>8</xdr:col>
      <xdr:colOff>122958</xdr:colOff>
      <xdr:row>15</xdr:row>
      <xdr:rowOff>82284</xdr:rowOff>
    </xdr:from>
    <xdr:to>
      <xdr:col>8</xdr:col>
      <xdr:colOff>367214</xdr:colOff>
      <xdr:row>17</xdr:row>
      <xdr:rowOff>94066</xdr:rowOff>
    </xdr:to>
    <xdr:grpSp>
      <xdr:nvGrpSpPr>
        <xdr:cNvPr id="93" name="グループ化 92">
          <a:extLst>
            <a:ext uri="{FF2B5EF4-FFF2-40B4-BE49-F238E27FC236}">
              <a16:creationId xmlns:a16="http://schemas.microsoft.com/office/drawing/2014/main" id="{E08993F4-28DB-439C-A557-BE165E80610B}"/>
            </a:ext>
          </a:extLst>
        </xdr:cNvPr>
        <xdr:cNvGrpSpPr/>
      </xdr:nvGrpSpPr>
      <xdr:grpSpPr>
        <a:xfrm rot="17617056">
          <a:off x="2742909" y="2143190"/>
          <a:ext cx="512525" cy="244256"/>
          <a:chOff x="8693585" y="5867738"/>
          <a:chExt cx="507082" cy="244256"/>
        </a:xfrm>
      </xdr:grpSpPr>
      <xdr:sp macro="" textlink="">
        <xdr:nvSpPr>
          <xdr:cNvPr id="94" name="Oval 13">
            <a:extLst>
              <a:ext uri="{FF2B5EF4-FFF2-40B4-BE49-F238E27FC236}">
                <a16:creationId xmlns:a16="http://schemas.microsoft.com/office/drawing/2014/main" id="{F50DCD1A-0A15-4DF5-9ABA-5AC549F344DA}"/>
              </a:ext>
            </a:extLst>
          </xdr:cNvPr>
          <xdr:cNvSpPr>
            <a:spLocks noChangeArrowheads="1"/>
          </xdr:cNvSpPr>
        </xdr:nvSpPr>
        <xdr:spPr bwMode="auto">
          <a:xfrm>
            <a:off x="8825516" y="5960303"/>
            <a:ext cx="108000" cy="108000"/>
          </a:xfrm>
          <a:prstGeom prst="ellipse">
            <a:avLst/>
          </a:prstGeom>
          <a:solidFill>
            <a:srgbClr val="FFFF00"/>
          </a:solidFill>
          <a:ln w="9525">
            <a:solidFill>
              <a:srgbClr val="000000"/>
            </a:solidFill>
            <a:round/>
            <a:headEnd/>
            <a:tailEnd/>
          </a:ln>
        </xdr:spPr>
      </xdr:sp>
      <xdr:sp macro="" textlink="">
        <xdr:nvSpPr>
          <xdr:cNvPr id="95" name="Oval 20">
            <a:extLst>
              <a:ext uri="{FF2B5EF4-FFF2-40B4-BE49-F238E27FC236}">
                <a16:creationId xmlns:a16="http://schemas.microsoft.com/office/drawing/2014/main" id="{69D3EF2E-5038-4050-B521-10CEC64F427E}"/>
              </a:ext>
            </a:extLst>
          </xdr:cNvPr>
          <xdr:cNvSpPr>
            <a:spLocks noChangeArrowheads="1"/>
          </xdr:cNvSpPr>
        </xdr:nvSpPr>
        <xdr:spPr bwMode="auto">
          <a:xfrm>
            <a:off x="8963010" y="5914104"/>
            <a:ext cx="108542" cy="108000"/>
          </a:xfrm>
          <a:prstGeom prst="ellipse">
            <a:avLst/>
          </a:prstGeom>
          <a:solidFill>
            <a:srgbClr val="E46C0A"/>
          </a:solidFill>
          <a:ln w="9525">
            <a:solidFill>
              <a:srgbClr val="000000"/>
            </a:solidFill>
            <a:round/>
            <a:headEnd/>
            <a:tailEnd/>
          </a:ln>
        </xdr:spPr>
      </xdr:sp>
      <xdr:sp macro="" textlink="">
        <xdr:nvSpPr>
          <xdr:cNvPr id="96" name="Oval 17">
            <a:extLst>
              <a:ext uri="{FF2B5EF4-FFF2-40B4-BE49-F238E27FC236}">
                <a16:creationId xmlns:a16="http://schemas.microsoft.com/office/drawing/2014/main" id="{80CEDAE6-F9E2-4379-BA31-DEFFB5E1E7F6}"/>
              </a:ext>
            </a:extLst>
          </xdr:cNvPr>
          <xdr:cNvSpPr>
            <a:spLocks noChangeArrowheads="1"/>
          </xdr:cNvSpPr>
        </xdr:nvSpPr>
        <xdr:spPr bwMode="auto">
          <a:xfrm>
            <a:off x="8693585" y="6003994"/>
            <a:ext cx="108000" cy="108000"/>
          </a:xfrm>
          <a:prstGeom prst="ellipse">
            <a:avLst/>
          </a:prstGeom>
          <a:solidFill>
            <a:srgbClr val="0000FF"/>
          </a:solidFill>
          <a:ln w="9525">
            <a:solidFill>
              <a:srgbClr val="000000"/>
            </a:solidFill>
            <a:round/>
            <a:headEnd/>
            <a:tailEnd/>
          </a:ln>
        </xdr:spPr>
      </xdr:sp>
      <xdr:sp macro="" textlink="">
        <xdr:nvSpPr>
          <xdr:cNvPr id="97" name="Oval 17">
            <a:extLst>
              <a:ext uri="{FF2B5EF4-FFF2-40B4-BE49-F238E27FC236}">
                <a16:creationId xmlns:a16="http://schemas.microsoft.com/office/drawing/2014/main" id="{9C971A3B-159B-4910-8C41-4F123B984CA7}"/>
              </a:ext>
            </a:extLst>
          </xdr:cNvPr>
          <xdr:cNvSpPr>
            <a:spLocks noChangeArrowheads="1"/>
          </xdr:cNvSpPr>
        </xdr:nvSpPr>
        <xdr:spPr bwMode="auto">
          <a:xfrm>
            <a:off x="9094567" y="5867738"/>
            <a:ext cx="106100" cy="108000"/>
          </a:xfrm>
          <a:prstGeom prst="ellipse">
            <a:avLst/>
          </a:prstGeom>
          <a:solidFill>
            <a:srgbClr val="00B050"/>
          </a:solidFill>
          <a:ln w="9525">
            <a:solidFill>
              <a:srgbClr val="000000"/>
            </a:solidFill>
            <a:round/>
            <a:headEnd/>
            <a:tailEnd/>
          </a:ln>
        </xdr:spPr>
      </xdr:sp>
    </xdr:grpSp>
    <xdr:clientData/>
  </xdr:twoCellAnchor>
  <xdr:twoCellAnchor>
    <xdr:from>
      <xdr:col>7</xdr:col>
      <xdr:colOff>511325</xdr:colOff>
      <xdr:row>26</xdr:row>
      <xdr:rowOff>949350</xdr:rowOff>
    </xdr:from>
    <xdr:to>
      <xdr:col>8</xdr:col>
      <xdr:colOff>7215</xdr:colOff>
      <xdr:row>26</xdr:row>
      <xdr:rowOff>1082700</xdr:rowOff>
    </xdr:to>
    <xdr:grpSp>
      <xdr:nvGrpSpPr>
        <xdr:cNvPr id="98" name="グループ化 143">
          <a:extLst>
            <a:ext uri="{FF2B5EF4-FFF2-40B4-BE49-F238E27FC236}">
              <a16:creationId xmlns:a16="http://schemas.microsoft.com/office/drawing/2014/main" id="{4736691C-465C-4586-AED3-0A0AEE2FEFF6}"/>
            </a:ext>
          </a:extLst>
        </xdr:cNvPr>
        <xdr:cNvGrpSpPr>
          <a:grpSpLocks/>
        </xdr:cNvGrpSpPr>
      </xdr:nvGrpSpPr>
      <xdr:grpSpPr bwMode="auto">
        <a:xfrm>
          <a:off x="2644925" y="5924121"/>
          <a:ext cx="116376" cy="133350"/>
          <a:chOff x="10349279" y="4026143"/>
          <a:chExt cx="197827" cy="331806"/>
        </a:xfrm>
      </xdr:grpSpPr>
      <xdr:cxnSp macro="">
        <xdr:nvCxnSpPr>
          <xdr:cNvPr id="99" name="直線コネクタ 39">
            <a:extLst>
              <a:ext uri="{FF2B5EF4-FFF2-40B4-BE49-F238E27FC236}">
                <a16:creationId xmlns:a16="http://schemas.microsoft.com/office/drawing/2014/main" id="{CF8CBA3D-78A8-4348-B456-93CA6CFF214C}"/>
              </a:ext>
            </a:extLst>
          </xdr:cNvPr>
          <xdr:cNvCxnSpPr>
            <a:cxnSpLocks noChangeShapeType="1"/>
          </xdr:cNvCxnSpPr>
        </xdr:nvCxnSpPr>
        <xdr:spPr bwMode="auto">
          <a:xfrm flipV="1">
            <a:off x="10448192" y="4127989"/>
            <a:ext cx="2931" cy="15459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sp macro="" textlink="">
        <xdr:nvSpPr>
          <xdr:cNvPr id="100" name="円/楕円 2">
            <a:extLst>
              <a:ext uri="{FF2B5EF4-FFF2-40B4-BE49-F238E27FC236}">
                <a16:creationId xmlns:a16="http://schemas.microsoft.com/office/drawing/2014/main" id="{0556F2E4-8517-44E6-B527-9AF5667E167E}"/>
              </a:ext>
            </a:extLst>
          </xdr:cNvPr>
          <xdr:cNvSpPr>
            <a:spLocks noChangeArrowheads="1"/>
          </xdr:cNvSpPr>
        </xdr:nvSpPr>
        <xdr:spPr bwMode="auto">
          <a:xfrm>
            <a:off x="10388420" y="4026143"/>
            <a:ext cx="111060" cy="102577"/>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01" name="直線コネクタ 39">
            <a:extLst>
              <a:ext uri="{FF2B5EF4-FFF2-40B4-BE49-F238E27FC236}">
                <a16:creationId xmlns:a16="http://schemas.microsoft.com/office/drawing/2014/main" id="{3C1C2B60-5827-473C-91F7-05F24E2BA780}"/>
              </a:ext>
            </a:extLst>
          </xdr:cNvPr>
          <xdr:cNvCxnSpPr>
            <a:cxnSpLocks noChangeShapeType="1"/>
          </xdr:cNvCxnSpPr>
        </xdr:nvCxnSpPr>
        <xdr:spPr bwMode="auto">
          <a:xfrm flipV="1">
            <a:off x="10461101" y="4161692"/>
            <a:ext cx="86005" cy="42043"/>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2" name="直線コネクタ 39">
            <a:extLst>
              <a:ext uri="{FF2B5EF4-FFF2-40B4-BE49-F238E27FC236}">
                <a16:creationId xmlns:a16="http://schemas.microsoft.com/office/drawing/2014/main" id="{18BBFF46-E51C-493F-A864-A926FCA5C591}"/>
              </a:ext>
            </a:extLst>
          </xdr:cNvPr>
          <xdr:cNvCxnSpPr>
            <a:cxnSpLocks noChangeShapeType="1"/>
          </xdr:cNvCxnSpPr>
        </xdr:nvCxnSpPr>
        <xdr:spPr bwMode="auto">
          <a:xfrm flipV="1">
            <a:off x="10370387" y="4247278"/>
            <a:ext cx="78224" cy="11067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3" name="直線コネクタ 39">
            <a:extLst>
              <a:ext uri="{FF2B5EF4-FFF2-40B4-BE49-F238E27FC236}">
                <a16:creationId xmlns:a16="http://schemas.microsoft.com/office/drawing/2014/main" id="{51F2F6A9-D39A-4A1C-8290-7A2C8922E880}"/>
              </a:ext>
            </a:extLst>
          </xdr:cNvPr>
          <xdr:cNvCxnSpPr>
            <a:cxnSpLocks noChangeShapeType="1"/>
          </xdr:cNvCxnSpPr>
        </xdr:nvCxnSpPr>
        <xdr:spPr bwMode="auto">
          <a:xfrm flipH="1" flipV="1">
            <a:off x="10451328" y="4254536"/>
            <a:ext cx="91412" cy="98877"/>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4" name="直線コネクタ 39">
            <a:extLst>
              <a:ext uri="{FF2B5EF4-FFF2-40B4-BE49-F238E27FC236}">
                <a16:creationId xmlns:a16="http://schemas.microsoft.com/office/drawing/2014/main" id="{321A698D-DB6E-4B44-AF34-3DA2431D0588}"/>
              </a:ext>
            </a:extLst>
          </xdr:cNvPr>
          <xdr:cNvCxnSpPr>
            <a:cxnSpLocks noChangeShapeType="1"/>
          </xdr:cNvCxnSpPr>
        </xdr:nvCxnSpPr>
        <xdr:spPr bwMode="auto">
          <a:xfrm flipH="1" flipV="1">
            <a:off x="10349279" y="4169019"/>
            <a:ext cx="93504" cy="32100"/>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390525</xdr:colOff>
      <xdr:row>32</xdr:row>
      <xdr:rowOff>38100</xdr:rowOff>
    </xdr:from>
    <xdr:to>
      <xdr:col>8</xdr:col>
      <xdr:colOff>561975</xdr:colOff>
      <xdr:row>34</xdr:row>
      <xdr:rowOff>28575</xdr:rowOff>
    </xdr:to>
    <xdr:sp macro="" textlink="">
      <xdr:nvSpPr>
        <xdr:cNvPr id="2" name="テキスト ボックス 1">
          <a:extLst>
            <a:ext uri="{FF2B5EF4-FFF2-40B4-BE49-F238E27FC236}">
              <a16:creationId xmlns:a16="http://schemas.microsoft.com/office/drawing/2014/main" id="{9A5E0E09-B460-4CFD-88F8-6D5CFFB015B0}"/>
            </a:ext>
          </a:extLst>
        </xdr:cNvPr>
        <xdr:cNvSpPr txBox="1"/>
      </xdr:nvSpPr>
      <xdr:spPr>
        <a:xfrm>
          <a:off x="5191125" y="5524500"/>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16</xdr:col>
      <xdr:colOff>342900</xdr:colOff>
      <xdr:row>26</xdr:row>
      <xdr:rowOff>38100</xdr:rowOff>
    </xdr:from>
    <xdr:to>
      <xdr:col>17</xdr:col>
      <xdr:colOff>514350</xdr:colOff>
      <xdr:row>28</xdr:row>
      <xdr:rowOff>28575</xdr:rowOff>
    </xdr:to>
    <xdr:sp macro="" textlink="">
      <xdr:nvSpPr>
        <xdr:cNvPr id="3" name="テキスト ボックス 2">
          <a:extLst>
            <a:ext uri="{FF2B5EF4-FFF2-40B4-BE49-F238E27FC236}">
              <a16:creationId xmlns:a16="http://schemas.microsoft.com/office/drawing/2014/main" id="{3594E678-66CB-45FB-86A1-7B337179C95D}"/>
            </a:ext>
          </a:extLst>
        </xdr:cNvPr>
        <xdr:cNvSpPr txBox="1"/>
      </xdr:nvSpPr>
      <xdr:spPr>
        <a:xfrm>
          <a:off x="11315700" y="4495800"/>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editAs="oneCell">
    <xdr:from>
      <xdr:col>0</xdr:col>
      <xdr:colOff>390525</xdr:colOff>
      <xdr:row>0</xdr:row>
      <xdr:rowOff>0</xdr:rowOff>
    </xdr:from>
    <xdr:to>
      <xdr:col>12</xdr:col>
      <xdr:colOff>142875</xdr:colOff>
      <xdr:row>65</xdr:row>
      <xdr:rowOff>152400</xdr:rowOff>
    </xdr:to>
    <xdr:pic>
      <xdr:nvPicPr>
        <xdr:cNvPr id="97859" name="図 16">
          <a:extLst>
            <a:ext uri="{FF2B5EF4-FFF2-40B4-BE49-F238E27FC236}">
              <a16:creationId xmlns:a16="http://schemas.microsoft.com/office/drawing/2014/main" id="{B864D8E9-78AF-4718-9D77-FA17B2B6C8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7981950" cy="1129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20</xdr:row>
      <xdr:rowOff>85725</xdr:rowOff>
    </xdr:from>
    <xdr:to>
      <xdr:col>7</xdr:col>
      <xdr:colOff>638175</xdr:colOff>
      <xdr:row>22</xdr:row>
      <xdr:rowOff>142875</xdr:rowOff>
    </xdr:to>
    <xdr:sp macro="" textlink="">
      <xdr:nvSpPr>
        <xdr:cNvPr id="97860" name="フリーフォーム 17">
          <a:extLst>
            <a:ext uri="{FF2B5EF4-FFF2-40B4-BE49-F238E27FC236}">
              <a16:creationId xmlns:a16="http://schemas.microsoft.com/office/drawing/2014/main" id="{A83C6F80-7545-499B-8DC4-65CA733FA517}"/>
            </a:ext>
          </a:extLst>
        </xdr:cNvPr>
        <xdr:cNvSpPr>
          <a:spLocks noChangeArrowheads="1"/>
        </xdr:cNvSpPr>
      </xdr:nvSpPr>
      <xdr:spPr bwMode="auto">
        <a:xfrm>
          <a:off x="2847975" y="3514725"/>
          <a:ext cx="2590800" cy="400050"/>
        </a:xfrm>
        <a:custGeom>
          <a:avLst/>
          <a:gdLst>
            <a:gd name="T0" fmla="*/ 0 w 2590800"/>
            <a:gd name="T1" fmla="*/ 4763 h 400050"/>
            <a:gd name="T2" fmla="*/ 0 w 2590800"/>
            <a:gd name="T3" fmla="*/ 400050 h 400050"/>
            <a:gd name="T4" fmla="*/ 276225 w 2590800"/>
            <a:gd name="T5" fmla="*/ 400050 h 400050"/>
            <a:gd name="T6" fmla="*/ 276225 w 2590800"/>
            <a:gd name="T7" fmla="*/ 295275 h 400050"/>
            <a:gd name="T8" fmla="*/ 2581274 w 2590800"/>
            <a:gd name="T9" fmla="*/ 295275 h 400050"/>
            <a:gd name="T10" fmla="*/ 2590800 w 2590800"/>
            <a:gd name="T11" fmla="*/ 95250 h 400050"/>
            <a:gd name="T12" fmla="*/ 261937 w 2590800"/>
            <a:gd name="T13" fmla="*/ 100013 h 400050"/>
            <a:gd name="T14" fmla="*/ 266700 w 2590800"/>
            <a:gd name="T15" fmla="*/ 0 h 400050"/>
            <a:gd name="T16" fmla="*/ 0 60000 65536"/>
            <a:gd name="T17" fmla="*/ 0 60000 65536"/>
            <a:gd name="T18" fmla="*/ 0 60000 65536"/>
            <a:gd name="T19" fmla="*/ 0 60000 65536"/>
            <a:gd name="T20" fmla="*/ 0 60000 65536"/>
            <a:gd name="T21" fmla="*/ 0 60000 65536"/>
            <a:gd name="T22" fmla="*/ 0 60000 65536"/>
            <a:gd name="T23" fmla="*/ 0 60000 65536"/>
            <a:gd name="T24" fmla="*/ 0 w 2590800"/>
            <a:gd name="T25" fmla="*/ 0 h 400050"/>
            <a:gd name="T26" fmla="*/ 2590800 w 2590800"/>
            <a:gd name="T27" fmla="*/ 400050 h 40005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590800" h="400050">
              <a:moveTo>
                <a:pt x="0" y="4763"/>
              </a:moveTo>
              <a:lnTo>
                <a:pt x="0" y="400050"/>
              </a:lnTo>
              <a:lnTo>
                <a:pt x="276225" y="400050"/>
              </a:lnTo>
              <a:lnTo>
                <a:pt x="276225" y="295275"/>
              </a:lnTo>
              <a:lnTo>
                <a:pt x="2581275" y="295275"/>
              </a:lnTo>
              <a:lnTo>
                <a:pt x="2590800" y="95250"/>
              </a:lnTo>
              <a:lnTo>
                <a:pt x="261937" y="100013"/>
              </a:lnTo>
              <a:lnTo>
                <a:pt x="266700" y="0"/>
              </a:lnTo>
            </a:path>
          </a:pathLst>
        </a:custGeom>
        <a:solidFill>
          <a:srgbClr val="FF0000">
            <a:alpha val="20000"/>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3</xdr:col>
      <xdr:colOff>561975</xdr:colOff>
      <xdr:row>19</xdr:row>
      <xdr:rowOff>152400</xdr:rowOff>
    </xdr:from>
    <xdr:to>
      <xdr:col>7</xdr:col>
      <xdr:colOff>638175</xdr:colOff>
      <xdr:row>23</xdr:row>
      <xdr:rowOff>85725</xdr:rowOff>
    </xdr:to>
    <xdr:sp macro="" textlink="">
      <xdr:nvSpPr>
        <xdr:cNvPr id="97861" name="フリーフォーム 18">
          <a:extLst>
            <a:ext uri="{FF2B5EF4-FFF2-40B4-BE49-F238E27FC236}">
              <a16:creationId xmlns:a16="http://schemas.microsoft.com/office/drawing/2014/main" id="{2BD93F82-DDE8-4E76-9D43-3445162132DD}"/>
            </a:ext>
          </a:extLst>
        </xdr:cNvPr>
        <xdr:cNvSpPr>
          <a:spLocks noChangeArrowheads="1"/>
        </xdr:cNvSpPr>
      </xdr:nvSpPr>
      <xdr:spPr bwMode="auto">
        <a:xfrm>
          <a:off x="2619375" y="3409950"/>
          <a:ext cx="2819400" cy="619125"/>
        </a:xfrm>
        <a:custGeom>
          <a:avLst/>
          <a:gdLst>
            <a:gd name="T0" fmla="*/ 4843 w 2814638"/>
            <a:gd name="T1" fmla="*/ 0 h 619125"/>
            <a:gd name="T2" fmla="*/ 2862622 w 2814638"/>
            <a:gd name="T3" fmla="*/ 0 h 619125"/>
            <a:gd name="T4" fmla="*/ 2862622 w 2814638"/>
            <a:gd name="T5" fmla="*/ 233362 h 619125"/>
            <a:gd name="T6" fmla="*/ 489213 w 2814638"/>
            <a:gd name="T7" fmla="*/ 219075 h 619125"/>
            <a:gd name="T8" fmla="*/ 489213 w 2814638"/>
            <a:gd name="T9" fmla="*/ 123825 h 619125"/>
            <a:gd name="T10" fmla="*/ 237341 w 2814638"/>
            <a:gd name="T11" fmla="*/ 128587 h 619125"/>
            <a:gd name="T12" fmla="*/ 232497 w 2814638"/>
            <a:gd name="T13" fmla="*/ 500062 h 619125"/>
            <a:gd name="T14" fmla="*/ 498901 w 2814638"/>
            <a:gd name="T15" fmla="*/ 490537 h 619125"/>
            <a:gd name="T16" fmla="*/ 503744 w 2814638"/>
            <a:gd name="T17" fmla="*/ 395287 h 619125"/>
            <a:gd name="T18" fmla="*/ 2862622 w 2814638"/>
            <a:gd name="T19" fmla="*/ 404812 h 619125"/>
            <a:gd name="T20" fmla="*/ 2857777 w 2814638"/>
            <a:gd name="T21" fmla="*/ 619125 h 619125"/>
            <a:gd name="T22" fmla="*/ 0 w 2814638"/>
            <a:gd name="T23" fmla="*/ 614362 h 6191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814638"/>
            <a:gd name="T37" fmla="*/ 0 h 619125"/>
            <a:gd name="T38" fmla="*/ 2814638 w 2814638"/>
            <a:gd name="T39" fmla="*/ 619125 h 619125"/>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814638" h="619125">
              <a:moveTo>
                <a:pt x="4763" y="0"/>
              </a:moveTo>
              <a:lnTo>
                <a:pt x="2814638" y="0"/>
              </a:lnTo>
              <a:lnTo>
                <a:pt x="2814638" y="233362"/>
              </a:lnTo>
              <a:lnTo>
                <a:pt x="481013" y="219075"/>
              </a:lnTo>
              <a:lnTo>
                <a:pt x="481013" y="123825"/>
              </a:lnTo>
              <a:lnTo>
                <a:pt x="233363" y="128587"/>
              </a:lnTo>
              <a:cubicBezTo>
                <a:pt x="231775" y="252412"/>
                <a:pt x="230188" y="376237"/>
                <a:pt x="228600" y="500062"/>
              </a:cubicBezTo>
              <a:lnTo>
                <a:pt x="490538" y="490537"/>
              </a:lnTo>
              <a:lnTo>
                <a:pt x="495300" y="395287"/>
              </a:lnTo>
              <a:lnTo>
                <a:pt x="2814638" y="404812"/>
              </a:lnTo>
              <a:lnTo>
                <a:pt x="2809875" y="619125"/>
              </a:lnTo>
              <a:lnTo>
                <a:pt x="0" y="614362"/>
              </a:lnTo>
            </a:path>
          </a:pathLst>
        </a:custGeom>
        <a:solidFill>
          <a:srgbClr val="0070C0">
            <a:alpha val="20000"/>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xdr:col>
      <xdr:colOff>238125</xdr:colOff>
      <xdr:row>21</xdr:row>
      <xdr:rowOff>114300</xdr:rowOff>
    </xdr:from>
    <xdr:to>
      <xdr:col>8</xdr:col>
      <xdr:colOff>247650</xdr:colOff>
      <xdr:row>21</xdr:row>
      <xdr:rowOff>123825</xdr:rowOff>
    </xdr:to>
    <xdr:sp macro="" textlink="">
      <xdr:nvSpPr>
        <xdr:cNvPr id="97862" name="フリーフォーム 19">
          <a:extLst>
            <a:ext uri="{FF2B5EF4-FFF2-40B4-BE49-F238E27FC236}">
              <a16:creationId xmlns:a16="http://schemas.microsoft.com/office/drawing/2014/main" id="{3D5CBADC-F26B-49EA-B8F4-6C5302D9BF9B}"/>
            </a:ext>
          </a:extLst>
        </xdr:cNvPr>
        <xdr:cNvSpPr>
          <a:spLocks noChangeArrowheads="1"/>
        </xdr:cNvSpPr>
      </xdr:nvSpPr>
      <xdr:spPr bwMode="auto">
        <a:xfrm>
          <a:off x="2981325" y="3714750"/>
          <a:ext cx="2752725" cy="9525"/>
        </a:xfrm>
        <a:custGeom>
          <a:avLst/>
          <a:gdLst>
            <a:gd name="T0" fmla="*/ 0 w 2752725"/>
            <a:gd name="T1" fmla="*/ 0 h 9525"/>
            <a:gd name="T2" fmla="*/ 2752725 w 2752725"/>
            <a:gd name="T3" fmla="*/ 9525 h 9525"/>
            <a:gd name="T4" fmla="*/ 0 60000 65536"/>
            <a:gd name="T5" fmla="*/ 0 60000 65536"/>
            <a:gd name="T6" fmla="*/ 0 w 2752725"/>
            <a:gd name="T7" fmla="*/ 0 h 9525"/>
            <a:gd name="T8" fmla="*/ 2752725 w 2752725"/>
            <a:gd name="T9" fmla="*/ 9525 h 9525"/>
          </a:gdLst>
          <a:ahLst/>
          <a:cxnLst>
            <a:cxn ang="T4">
              <a:pos x="T0" y="T1"/>
            </a:cxn>
            <a:cxn ang="T5">
              <a:pos x="T2" y="T3"/>
            </a:cxn>
          </a:cxnLst>
          <a:rect l="T6" t="T7" r="T8" b="T9"/>
          <a:pathLst>
            <a:path w="2752725" h="9525">
              <a:moveTo>
                <a:pt x="0" y="0"/>
              </a:moveTo>
              <a:lnTo>
                <a:pt x="2752725" y="9525"/>
              </a:lnTo>
            </a:path>
          </a:pathLst>
        </a:custGeom>
        <a:solidFill>
          <a:srgbClr val="FFFFFF"/>
        </a:solidFill>
        <a:ln w="34925" algn="ctr">
          <a:solidFill>
            <a:srgbClr val="FF0000"/>
          </a:solidFill>
          <a:round/>
          <a:headEnd/>
          <a:tailEnd/>
        </a:ln>
      </xdr:spPr>
    </xdr:sp>
    <xdr:clientData/>
  </xdr:twoCellAnchor>
  <xdr:twoCellAnchor>
    <xdr:from>
      <xdr:col>3</xdr:col>
      <xdr:colOff>566738</xdr:colOff>
      <xdr:row>19</xdr:row>
      <xdr:rowOff>161924</xdr:rowOff>
    </xdr:from>
    <xdr:to>
      <xdr:col>4</xdr:col>
      <xdr:colOff>600076</xdr:colOff>
      <xdr:row>21</xdr:row>
      <xdr:rowOff>171449</xdr:rowOff>
    </xdr:to>
    <xdr:sp macro="" textlink="">
      <xdr:nvSpPr>
        <xdr:cNvPr id="12" name="テキスト ボックス 11">
          <a:extLst>
            <a:ext uri="{FF2B5EF4-FFF2-40B4-BE49-F238E27FC236}">
              <a16:creationId xmlns:a16="http://schemas.microsoft.com/office/drawing/2014/main" id="{477FC09B-3E49-44C5-8C23-8EC46221C736}"/>
            </a:ext>
          </a:extLst>
        </xdr:cNvPr>
        <xdr:cNvSpPr txBox="1"/>
      </xdr:nvSpPr>
      <xdr:spPr>
        <a:xfrm>
          <a:off x="2624138" y="3419474"/>
          <a:ext cx="719138"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1600" b="1">
              <a:solidFill>
                <a:srgbClr val="FF0000"/>
              </a:solidFill>
              <a:latin typeface="+mj-ea"/>
              <a:ea typeface="+mj-ea"/>
            </a:rPr>
            <a:t>×</a:t>
          </a:r>
          <a:endParaRPr kumimoji="1" lang="ja-JP" altLang="en-US" sz="1600" b="1">
            <a:solidFill>
              <a:srgbClr val="FF0000"/>
            </a:solidFill>
            <a:latin typeface="+mj-ea"/>
            <a:ea typeface="+mj-ea"/>
          </a:endParaRPr>
        </a:p>
      </xdr:txBody>
    </xdr:sp>
    <xdr:clientData/>
  </xdr:twoCellAnchor>
  <xdr:twoCellAnchor>
    <xdr:from>
      <xdr:col>3</xdr:col>
      <xdr:colOff>561975</xdr:colOff>
      <xdr:row>52</xdr:row>
      <xdr:rowOff>142875</xdr:rowOff>
    </xdr:from>
    <xdr:to>
      <xdr:col>7</xdr:col>
      <xdr:colOff>619125</xdr:colOff>
      <xdr:row>53</xdr:row>
      <xdr:rowOff>66675</xdr:rowOff>
    </xdr:to>
    <xdr:sp macro="" textlink="">
      <xdr:nvSpPr>
        <xdr:cNvPr id="97864" name="フリーフォーム 22">
          <a:extLst>
            <a:ext uri="{FF2B5EF4-FFF2-40B4-BE49-F238E27FC236}">
              <a16:creationId xmlns:a16="http://schemas.microsoft.com/office/drawing/2014/main" id="{FDD09404-28C9-4BC6-8483-A4DE104D8DB7}"/>
            </a:ext>
          </a:extLst>
        </xdr:cNvPr>
        <xdr:cNvSpPr>
          <a:spLocks noChangeArrowheads="1"/>
        </xdr:cNvSpPr>
      </xdr:nvSpPr>
      <xdr:spPr bwMode="auto">
        <a:xfrm>
          <a:off x="2619375" y="9058275"/>
          <a:ext cx="2800350" cy="95250"/>
        </a:xfrm>
        <a:custGeom>
          <a:avLst/>
          <a:gdLst>
            <a:gd name="T0" fmla="*/ 4842 w 2795588"/>
            <a:gd name="T1" fmla="*/ 0 h 95250"/>
            <a:gd name="T2" fmla="*/ 0 w 2795588"/>
            <a:gd name="T3" fmla="*/ 90487 h 95250"/>
            <a:gd name="T4" fmla="*/ 2843575 w 2795588"/>
            <a:gd name="T5" fmla="*/ 95250 h 95250"/>
            <a:gd name="T6" fmla="*/ 2843575 w 2795588"/>
            <a:gd name="T7" fmla="*/ 0 h 95250"/>
            <a:gd name="T8" fmla="*/ 0 60000 65536"/>
            <a:gd name="T9" fmla="*/ 0 60000 65536"/>
            <a:gd name="T10" fmla="*/ 0 60000 65536"/>
            <a:gd name="T11" fmla="*/ 0 60000 65536"/>
            <a:gd name="T12" fmla="*/ 0 w 2795588"/>
            <a:gd name="T13" fmla="*/ 0 h 95250"/>
            <a:gd name="T14" fmla="*/ 2795588 w 2795588"/>
            <a:gd name="T15" fmla="*/ 95250 h 95250"/>
          </a:gdLst>
          <a:ahLst/>
          <a:cxnLst>
            <a:cxn ang="T8">
              <a:pos x="T0" y="T1"/>
            </a:cxn>
            <a:cxn ang="T9">
              <a:pos x="T2" y="T3"/>
            </a:cxn>
            <a:cxn ang="T10">
              <a:pos x="T4" y="T5"/>
            </a:cxn>
            <a:cxn ang="T11">
              <a:pos x="T6" y="T7"/>
            </a:cxn>
          </a:cxnLst>
          <a:rect l="T12" t="T13" r="T14" b="T15"/>
          <a:pathLst>
            <a:path w="2795588" h="95250">
              <a:moveTo>
                <a:pt x="4762" y="0"/>
              </a:moveTo>
              <a:lnTo>
                <a:pt x="0" y="90487"/>
              </a:lnTo>
              <a:lnTo>
                <a:pt x="2795588" y="95250"/>
              </a:lnTo>
              <a:lnTo>
                <a:pt x="2795588" y="0"/>
              </a:lnTo>
            </a:path>
          </a:pathLst>
        </a:custGeom>
        <a:solidFill>
          <a:srgbClr val="0070C0">
            <a:alpha val="25098"/>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xdr:col>
      <xdr:colOff>85725</xdr:colOff>
      <xdr:row>53</xdr:row>
      <xdr:rowOff>57150</xdr:rowOff>
    </xdr:from>
    <xdr:to>
      <xdr:col>7</xdr:col>
      <xdr:colOff>638175</xdr:colOff>
      <xdr:row>56</xdr:row>
      <xdr:rowOff>57150</xdr:rowOff>
    </xdr:to>
    <xdr:sp macro="" textlink="">
      <xdr:nvSpPr>
        <xdr:cNvPr id="97865" name="フリーフォーム 23">
          <a:extLst>
            <a:ext uri="{FF2B5EF4-FFF2-40B4-BE49-F238E27FC236}">
              <a16:creationId xmlns:a16="http://schemas.microsoft.com/office/drawing/2014/main" id="{C41031EC-6557-4483-940C-914654B7547B}"/>
            </a:ext>
          </a:extLst>
        </xdr:cNvPr>
        <xdr:cNvSpPr>
          <a:spLocks noChangeArrowheads="1"/>
        </xdr:cNvSpPr>
      </xdr:nvSpPr>
      <xdr:spPr bwMode="auto">
        <a:xfrm>
          <a:off x="2828925" y="9144000"/>
          <a:ext cx="2609850" cy="514350"/>
        </a:xfrm>
        <a:custGeom>
          <a:avLst/>
          <a:gdLst>
            <a:gd name="T0" fmla="*/ 0 w 2614612"/>
            <a:gd name="T1" fmla="*/ 0 h 519112"/>
            <a:gd name="T2" fmla="*/ 4672 w 2614612"/>
            <a:gd name="T3" fmla="*/ 469067 h 519112"/>
            <a:gd name="T4" fmla="*/ 275912 w 2614612"/>
            <a:gd name="T5" fmla="*/ 473410 h 519112"/>
            <a:gd name="T6" fmla="*/ 275912 w 2614612"/>
            <a:gd name="T7" fmla="*/ 273624 h 519112"/>
            <a:gd name="T8" fmla="*/ 2567378 w 2614612"/>
            <a:gd name="T9" fmla="*/ 286653 h 519112"/>
            <a:gd name="T10" fmla="*/ 2567378 w 2614612"/>
            <a:gd name="T11" fmla="*/ 30403 h 519112"/>
            <a:gd name="T12" fmla="*/ 2553349 w 2614612"/>
            <a:gd name="T13" fmla="*/ 13029 h 519112"/>
            <a:gd name="T14" fmla="*/ 2543997 w 2614612"/>
            <a:gd name="T15" fmla="*/ 4343 h 519112"/>
            <a:gd name="T16" fmla="*/ 0 60000 65536"/>
            <a:gd name="T17" fmla="*/ 0 60000 65536"/>
            <a:gd name="T18" fmla="*/ 0 60000 65536"/>
            <a:gd name="T19" fmla="*/ 0 60000 65536"/>
            <a:gd name="T20" fmla="*/ 0 60000 65536"/>
            <a:gd name="T21" fmla="*/ 0 60000 65536"/>
            <a:gd name="T22" fmla="*/ 0 60000 65536"/>
            <a:gd name="T23" fmla="*/ 0 60000 65536"/>
            <a:gd name="T24" fmla="*/ 0 w 2614612"/>
            <a:gd name="T25" fmla="*/ 0 h 519112"/>
            <a:gd name="T26" fmla="*/ 2614612 w 2614612"/>
            <a:gd name="T27" fmla="*/ 519112 h 51911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614612" h="519112">
              <a:moveTo>
                <a:pt x="0" y="0"/>
              </a:moveTo>
              <a:cubicBezTo>
                <a:pt x="1587" y="171450"/>
                <a:pt x="3175" y="342900"/>
                <a:pt x="4762" y="514350"/>
              </a:cubicBezTo>
              <a:lnTo>
                <a:pt x="280987" y="519112"/>
              </a:lnTo>
              <a:lnTo>
                <a:pt x="280987" y="300037"/>
              </a:lnTo>
              <a:lnTo>
                <a:pt x="2614612" y="314325"/>
              </a:lnTo>
              <a:lnTo>
                <a:pt x="2614612" y="33337"/>
              </a:lnTo>
              <a:lnTo>
                <a:pt x="2600325" y="14287"/>
              </a:lnTo>
              <a:lnTo>
                <a:pt x="2590800" y="4762"/>
              </a:lnTo>
            </a:path>
          </a:pathLst>
        </a:custGeom>
        <a:solidFill>
          <a:srgbClr val="FF0000">
            <a:alpha val="20000"/>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xdr:col>
      <xdr:colOff>219075</xdr:colOff>
      <xdr:row>54</xdr:row>
      <xdr:rowOff>152400</xdr:rowOff>
    </xdr:from>
    <xdr:to>
      <xdr:col>8</xdr:col>
      <xdr:colOff>238125</xdr:colOff>
      <xdr:row>55</xdr:row>
      <xdr:rowOff>95250</xdr:rowOff>
    </xdr:to>
    <xdr:sp macro="" textlink="">
      <xdr:nvSpPr>
        <xdr:cNvPr id="97866" name="フリーフォーム 24">
          <a:extLst>
            <a:ext uri="{FF2B5EF4-FFF2-40B4-BE49-F238E27FC236}">
              <a16:creationId xmlns:a16="http://schemas.microsoft.com/office/drawing/2014/main" id="{705F103E-E14E-4CB7-BDE2-29128F67D9BE}"/>
            </a:ext>
          </a:extLst>
        </xdr:cNvPr>
        <xdr:cNvSpPr>
          <a:spLocks noChangeArrowheads="1"/>
        </xdr:cNvSpPr>
      </xdr:nvSpPr>
      <xdr:spPr bwMode="auto">
        <a:xfrm>
          <a:off x="2962275" y="9410700"/>
          <a:ext cx="2762250" cy="114300"/>
        </a:xfrm>
        <a:custGeom>
          <a:avLst/>
          <a:gdLst>
            <a:gd name="T0" fmla="*/ 0 w 2757488"/>
            <a:gd name="T1" fmla="*/ 114300 h 114300"/>
            <a:gd name="T2" fmla="*/ 53300 w 2757488"/>
            <a:gd name="T3" fmla="*/ 114300 h 114300"/>
            <a:gd name="T4" fmla="*/ 130826 w 2757488"/>
            <a:gd name="T5" fmla="*/ 0 h 114300"/>
            <a:gd name="T6" fmla="*/ 2805480 w 2757488"/>
            <a:gd name="T7" fmla="*/ 4762 h 114300"/>
            <a:gd name="T8" fmla="*/ 0 60000 65536"/>
            <a:gd name="T9" fmla="*/ 0 60000 65536"/>
            <a:gd name="T10" fmla="*/ 0 60000 65536"/>
            <a:gd name="T11" fmla="*/ 0 60000 65536"/>
            <a:gd name="T12" fmla="*/ 0 w 2757488"/>
            <a:gd name="T13" fmla="*/ 0 h 114300"/>
            <a:gd name="T14" fmla="*/ 2757488 w 2757488"/>
            <a:gd name="T15" fmla="*/ 114300 h 114300"/>
          </a:gdLst>
          <a:ahLst/>
          <a:cxnLst>
            <a:cxn ang="T8">
              <a:pos x="T0" y="T1"/>
            </a:cxn>
            <a:cxn ang="T9">
              <a:pos x="T2" y="T3"/>
            </a:cxn>
            <a:cxn ang="T10">
              <a:pos x="T4" y="T5"/>
            </a:cxn>
            <a:cxn ang="T11">
              <a:pos x="T6" y="T7"/>
            </a:cxn>
          </a:cxnLst>
          <a:rect l="T12" t="T13" r="T14" b="T15"/>
          <a:pathLst>
            <a:path w="2757488" h="114300">
              <a:moveTo>
                <a:pt x="0" y="114300"/>
              </a:moveTo>
              <a:lnTo>
                <a:pt x="52388" y="114300"/>
              </a:lnTo>
              <a:lnTo>
                <a:pt x="128588" y="0"/>
              </a:lnTo>
              <a:lnTo>
                <a:pt x="2757488" y="4762"/>
              </a:lnTo>
            </a:path>
          </a:pathLst>
        </a:cu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200025</xdr:colOff>
      <xdr:row>14</xdr:row>
      <xdr:rowOff>28575</xdr:rowOff>
    </xdr:from>
    <xdr:to>
      <xdr:col>7</xdr:col>
      <xdr:colOff>447675</xdr:colOff>
      <xdr:row>21</xdr:row>
      <xdr:rowOff>47625</xdr:rowOff>
    </xdr:to>
    <xdr:grpSp>
      <xdr:nvGrpSpPr>
        <xdr:cNvPr id="97867" name="グループ化 16">
          <a:extLst>
            <a:ext uri="{FF2B5EF4-FFF2-40B4-BE49-F238E27FC236}">
              <a16:creationId xmlns:a16="http://schemas.microsoft.com/office/drawing/2014/main" id="{BC06119F-261F-41F5-9911-79BA3B738063}"/>
            </a:ext>
          </a:extLst>
        </xdr:cNvPr>
        <xdr:cNvGrpSpPr>
          <a:grpSpLocks/>
        </xdr:cNvGrpSpPr>
      </xdr:nvGrpSpPr>
      <xdr:grpSpPr bwMode="auto">
        <a:xfrm>
          <a:off x="2028825" y="2375535"/>
          <a:ext cx="2686050" cy="1192530"/>
          <a:chOff x="28575" y="3921125"/>
          <a:chExt cx="2559816" cy="1226457"/>
        </a:xfrm>
      </xdr:grpSpPr>
      <xdr:sp macro="" textlink="">
        <xdr:nvSpPr>
          <xdr:cNvPr id="17" name="テキスト ボックス 16">
            <a:extLst>
              <a:ext uri="{FF2B5EF4-FFF2-40B4-BE49-F238E27FC236}">
                <a16:creationId xmlns:a16="http://schemas.microsoft.com/office/drawing/2014/main" id="{64600397-4ACB-4990-813E-C240D2E238DD}"/>
              </a:ext>
            </a:extLst>
          </xdr:cNvPr>
          <xdr:cNvSpPr txBox="1"/>
        </xdr:nvSpPr>
        <xdr:spPr bwMode="auto">
          <a:xfrm>
            <a:off x="28575" y="3921125"/>
            <a:ext cx="2559816" cy="335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solidFill>
                  <a:srgbClr val="FF0000"/>
                </a:solidFill>
              </a:rPr>
              <a:t>ポリエチレンパイプ　</a:t>
            </a:r>
            <a:r>
              <a:rPr kumimoji="1" lang="en-US" altLang="ja-JP" sz="1100" b="1">
                <a:solidFill>
                  <a:srgbClr val="FF0000"/>
                </a:solidFill>
              </a:rPr>
              <a:t>φ20mm</a:t>
            </a:r>
            <a:r>
              <a:rPr kumimoji="1" lang="ja-JP" altLang="en-US" sz="1100" b="1">
                <a:solidFill>
                  <a:srgbClr val="FF0000"/>
                </a:solidFill>
              </a:rPr>
              <a:t>　</a:t>
            </a:r>
            <a:r>
              <a:rPr kumimoji="1" lang="en-US" altLang="ja-JP" sz="1100" b="1">
                <a:solidFill>
                  <a:srgbClr val="FF0000"/>
                </a:solidFill>
              </a:rPr>
              <a:t>L=7.25m</a:t>
            </a:r>
            <a:endParaRPr kumimoji="1" lang="ja-JP" altLang="en-US" sz="1100" b="1">
              <a:solidFill>
                <a:srgbClr val="FF0000"/>
              </a:solidFill>
            </a:endParaRPr>
          </a:p>
        </xdr:txBody>
      </xdr:sp>
      <xdr:sp macro="" textlink="">
        <xdr:nvSpPr>
          <xdr:cNvPr id="97875" name="フリーフォーム 12">
            <a:extLst>
              <a:ext uri="{FF2B5EF4-FFF2-40B4-BE49-F238E27FC236}">
                <a16:creationId xmlns:a16="http://schemas.microsoft.com/office/drawing/2014/main" id="{E21D775C-7942-43FD-8840-DC34740992F1}"/>
              </a:ext>
            </a:extLst>
          </xdr:cNvPr>
          <xdr:cNvSpPr>
            <a:spLocks noChangeArrowheads="1"/>
          </xdr:cNvSpPr>
        </xdr:nvSpPr>
        <xdr:spPr bwMode="auto">
          <a:xfrm flipH="1">
            <a:off x="95250" y="4200525"/>
            <a:ext cx="2391281" cy="947057"/>
          </a:xfrm>
          <a:custGeom>
            <a:avLst/>
            <a:gdLst>
              <a:gd name="T0" fmla="*/ 28 w 6408344"/>
              <a:gd name="T1" fmla="*/ 27909 h 1347225"/>
              <a:gd name="T2" fmla="*/ 0 w 6408344"/>
              <a:gd name="T3" fmla="*/ 391 h 1347225"/>
              <a:gd name="T4" fmla="*/ 1 w 6408344"/>
              <a:gd name="T5" fmla="*/ 562 h 1347225"/>
              <a:gd name="T6" fmla="*/ 125 w 6408344"/>
              <a:gd name="T7" fmla="*/ 0 h 1347225"/>
              <a:gd name="T8" fmla="*/ 0 60000 65536"/>
              <a:gd name="T9" fmla="*/ 0 60000 65536"/>
              <a:gd name="T10" fmla="*/ 0 60000 65536"/>
              <a:gd name="T11" fmla="*/ 0 60000 65536"/>
              <a:gd name="T12" fmla="*/ 0 w 6408344"/>
              <a:gd name="T13" fmla="*/ 0 h 1347225"/>
              <a:gd name="T14" fmla="*/ 6408344 w 6408344"/>
              <a:gd name="T15" fmla="*/ 1347225 h 1347225"/>
            </a:gdLst>
            <a:ahLst/>
            <a:cxnLst>
              <a:cxn ang="T8">
                <a:pos x="T0" y="T1"/>
              </a:cxn>
              <a:cxn ang="T9">
                <a:pos x="T2" y="T3"/>
              </a:cxn>
              <a:cxn ang="T10">
                <a:pos x="T4" y="T5"/>
              </a:cxn>
              <a:cxn ang="T11">
                <a:pos x="T6" y="T7"/>
              </a:cxn>
            </a:cxnLst>
            <a:rect l="T12" t="T13" r="T14" b="T15"/>
            <a:pathLst>
              <a:path w="6408344" h="1347225">
                <a:moveTo>
                  <a:pt x="1431102" y="1347225"/>
                </a:moveTo>
                <a:lnTo>
                  <a:pt x="-1" y="18857"/>
                </a:lnTo>
                <a:cubicBezTo>
                  <a:pt x="452" y="8055"/>
                  <a:pt x="77481" y="37903"/>
                  <a:pt x="77934" y="27101"/>
                </a:cubicBezTo>
                <a:lnTo>
                  <a:pt x="6408344" y="0"/>
                </a:lnTo>
              </a:path>
            </a:pathLst>
          </a:custGeom>
          <a:noFill/>
          <a:ln w="9525" algn="ctr">
            <a:solidFill>
              <a:srgbClr val="FF0000"/>
            </a:solidFill>
            <a:round/>
            <a:headEnd type="stealth" w="med" len="lg"/>
            <a:tailEnd type="none" w="med" len="lg"/>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609600</xdr:colOff>
      <xdr:row>55</xdr:row>
      <xdr:rowOff>66675</xdr:rowOff>
    </xdr:from>
    <xdr:to>
      <xdr:col>9</xdr:col>
      <xdr:colOff>247650</xdr:colOff>
      <xdr:row>57</xdr:row>
      <xdr:rowOff>142875</xdr:rowOff>
    </xdr:to>
    <xdr:grpSp>
      <xdr:nvGrpSpPr>
        <xdr:cNvPr id="97868" name="グループ化 17">
          <a:extLst>
            <a:ext uri="{FF2B5EF4-FFF2-40B4-BE49-F238E27FC236}">
              <a16:creationId xmlns:a16="http://schemas.microsoft.com/office/drawing/2014/main" id="{DD68C85D-2835-4861-B81F-68D025E01B55}"/>
            </a:ext>
          </a:extLst>
        </xdr:cNvPr>
        <xdr:cNvGrpSpPr>
          <a:grpSpLocks/>
        </xdr:cNvGrpSpPr>
      </xdr:nvGrpSpPr>
      <xdr:grpSpPr bwMode="auto">
        <a:xfrm>
          <a:off x="3048000" y="9286875"/>
          <a:ext cx="2686050" cy="411480"/>
          <a:chOff x="3181350" y="8477252"/>
          <a:chExt cx="3067050" cy="414336"/>
        </a:xfrm>
      </xdr:grpSpPr>
      <xdr:sp macro="" textlink="">
        <xdr:nvSpPr>
          <xdr:cNvPr id="20" name="テキスト ボックス 19">
            <a:extLst>
              <a:ext uri="{FF2B5EF4-FFF2-40B4-BE49-F238E27FC236}">
                <a16:creationId xmlns:a16="http://schemas.microsoft.com/office/drawing/2014/main" id="{1BE2B540-27CD-4A36-9E78-0AF744A308E1}"/>
              </a:ext>
            </a:extLst>
          </xdr:cNvPr>
          <xdr:cNvSpPr txBox="1"/>
        </xdr:nvSpPr>
        <xdr:spPr bwMode="auto">
          <a:xfrm>
            <a:off x="3181350" y="8562003"/>
            <a:ext cx="3067050" cy="329585"/>
          </a:xfrm>
          <a:prstGeom prst="rect">
            <a:avLst/>
          </a:prstGeom>
          <a:noFill/>
          <a:ln w="9525" cmpd="sng">
            <a:noFill/>
            <a:headEnd type="stealth" w="med" len="lg"/>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solidFill>
                  <a:srgbClr val="FF0000"/>
                </a:solidFill>
              </a:rPr>
              <a:t>ポリエチレンパイプ　</a:t>
            </a:r>
            <a:r>
              <a:rPr kumimoji="1" lang="en-US" altLang="ja-JP" sz="1100" b="1">
                <a:solidFill>
                  <a:srgbClr val="FF0000"/>
                </a:solidFill>
              </a:rPr>
              <a:t>φ20mm</a:t>
            </a:r>
            <a:r>
              <a:rPr kumimoji="1" lang="ja-JP" altLang="en-US" sz="1100" b="1">
                <a:solidFill>
                  <a:srgbClr val="FF0000"/>
                </a:solidFill>
              </a:rPr>
              <a:t>　</a:t>
            </a:r>
            <a:r>
              <a:rPr kumimoji="1" lang="en-US" altLang="ja-JP" sz="1100" b="1">
                <a:solidFill>
                  <a:srgbClr val="FF0000"/>
                </a:solidFill>
              </a:rPr>
              <a:t>L=7.25</a:t>
            </a:r>
            <a:r>
              <a:rPr kumimoji="1" lang="ja-JP" altLang="en-US" sz="1100" b="1">
                <a:solidFill>
                  <a:srgbClr val="FF0000"/>
                </a:solidFill>
              </a:rPr>
              <a:t>ｍ</a:t>
            </a:r>
          </a:p>
        </xdr:txBody>
      </xdr:sp>
      <xdr:sp macro="" textlink="">
        <xdr:nvSpPr>
          <xdr:cNvPr id="97873" name="フリーフォーム 21">
            <a:extLst>
              <a:ext uri="{FF2B5EF4-FFF2-40B4-BE49-F238E27FC236}">
                <a16:creationId xmlns:a16="http://schemas.microsoft.com/office/drawing/2014/main" id="{E637C503-0DD3-476F-A310-B3B6DAC1A08B}"/>
              </a:ext>
            </a:extLst>
          </xdr:cNvPr>
          <xdr:cNvSpPr>
            <a:spLocks noChangeArrowheads="1"/>
          </xdr:cNvSpPr>
        </xdr:nvSpPr>
        <xdr:spPr bwMode="auto">
          <a:xfrm>
            <a:off x="3295651" y="8477252"/>
            <a:ext cx="2743200" cy="371475"/>
          </a:xfrm>
          <a:custGeom>
            <a:avLst/>
            <a:gdLst>
              <a:gd name="T0" fmla="*/ 285750 w 2743200"/>
              <a:gd name="T1" fmla="*/ 0 h 371475"/>
              <a:gd name="T2" fmla="*/ 0 w 2743200"/>
              <a:gd name="T3" fmla="*/ 352425 h 371475"/>
              <a:gd name="T4" fmla="*/ 2743200 w 2743200"/>
              <a:gd name="T5" fmla="*/ 371475 h 371475"/>
              <a:gd name="T6" fmla="*/ 0 60000 65536"/>
              <a:gd name="T7" fmla="*/ 0 60000 65536"/>
              <a:gd name="T8" fmla="*/ 0 60000 65536"/>
              <a:gd name="T9" fmla="*/ 0 w 2743200"/>
              <a:gd name="T10" fmla="*/ 0 h 371475"/>
              <a:gd name="T11" fmla="*/ 2743200 w 2743200"/>
              <a:gd name="T12" fmla="*/ 371475 h 371475"/>
            </a:gdLst>
            <a:ahLst/>
            <a:cxnLst>
              <a:cxn ang="T6">
                <a:pos x="T0" y="T1"/>
              </a:cxn>
              <a:cxn ang="T7">
                <a:pos x="T2" y="T3"/>
              </a:cxn>
              <a:cxn ang="T8">
                <a:pos x="T4" y="T5"/>
              </a:cxn>
            </a:cxnLst>
            <a:rect l="T9" t="T10" r="T11" b="T12"/>
            <a:pathLst>
              <a:path w="2743200" h="371475">
                <a:moveTo>
                  <a:pt x="285750" y="0"/>
                </a:moveTo>
                <a:lnTo>
                  <a:pt x="0" y="352425"/>
                </a:lnTo>
                <a:lnTo>
                  <a:pt x="2743200" y="371475"/>
                </a:lnTo>
              </a:path>
            </a:pathLst>
          </a:custGeom>
          <a:noFill/>
          <a:ln w="9525" algn="ctr">
            <a:solidFill>
              <a:srgbClr val="FF0000"/>
            </a:solidFill>
            <a:round/>
            <a:headEnd type="stealth" w="med" len="lg"/>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590550</xdr:colOff>
      <xdr:row>37</xdr:row>
      <xdr:rowOff>123825</xdr:rowOff>
    </xdr:from>
    <xdr:to>
      <xdr:col>9</xdr:col>
      <xdr:colOff>228600</xdr:colOff>
      <xdr:row>39</xdr:row>
      <xdr:rowOff>38100</xdr:rowOff>
    </xdr:to>
    <xdr:sp macro="" textlink="">
      <xdr:nvSpPr>
        <xdr:cNvPr id="97869" name="フリーフォーム 25">
          <a:extLst>
            <a:ext uri="{FF2B5EF4-FFF2-40B4-BE49-F238E27FC236}">
              <a16:creationId xmlns:a16="http://schemas.microsoft.com/office/drawing/2014/main" id="{FC852F92-71A8-4659-ABEC-082D9F72B36F}"/>
            </a:ext>
          </a:extLst>
        </xdr:cNvPr>
        <xdr:cNvSpPr>
          <a:spLocks noChangeArrowheads="1"/>
        </xdr:cNvSpPr>
      </xdr:nvSpPr>
      <xdr:spPr bwMode="auto">
        <a:xfrm>
          <a:off x="6076950" y="6467475"/>
          <a:ext cx="323850" cy="257175"/>
        </a:xfrm>
        <a:custGeom>
          <a:avLst/>
          <a:gdLst>
            <a:gd name="T0" fmla="*/ 4763 w 323850"/>
            <a:gd name="T1" fmla="*/ 0 h 261937"/>
            <a:gd name="T2" fmla="*/ 319088 w 323850"/>
            <a:gd name="T3" fmla="*/ 0 h 261937"/>
            <a:gd name="T4" fmla="*/ 323850 w 323850"/>
            <a:gd name="T5" fmla="*/ 218030 h 261937"/>
            <a:gd name="T6" fmla="*/ 0 w 323850"/>
            <a:gd name="T7" fmla="*/ 214066 h 261937"/>
            <a:gd name="T8" fmla="*/ 0 60000 65536"/>
            <a:gd name="T9" fmla="*/ 0 60000 65536"/>
            <a:gd name="T10" fmla="*/ 0 60000 65536"/>
            <a:gd name="T11" fmla="*/ 0 60000 65536"/>
            <a:gd name="T12" fmla="*/ 0 w 323850"/>
            <a:gd name="T13" fmla="*/ 0 h 261937"/>
            <a:gd name="T14" fmla="*/ 323850 w 323850"/>
            <a:gd name="T15" fmla="*/ 261937 h 261937"/>
          </a:gdLst>
          <a:ahLst/>
          <a:cxnLst>
            <a:cxn ang="T8">
              <a:pos x="T0" y="T1"/>
            </a:cxn>
            <a:cxn ang="T9">
              <a:pos x="T2" y="T3"/>
            </a:cxn>
            <a:cxn ang="T10">
              <a:pos x="T4" y="T5"/>
            </a:cxn>
            <a:cxn ang="T11">
              <a:pos x="T6" y="T7"/>
            </a:cxn>
          </a:cxnLst>
          <a:rect l="T12" t="T13" r="T14" b="T15"/>
          <a:pathLst>
            <a:path w="323850" h="261937">
              <a:moveTo>
                <a:pt x="4763" y="0"/>
              </a:moveTo>
              <a:lnTo>
                <a:pt x="319088" y="0"/>
              </a:lnTo>
              <a:cubicBezTo>
                <a:pt x="320675" y="87312"/>
                <a:pt x="322263" y="174625"/>
                <a:pt x="323850" y="261937"/>
              </a:cubicBezTo>
              <a:lnTo>
                <a:pt x="0" y="257175"/>
              </a:lnTo>
            </a:path>
          </a:pathLst>
        </a:custGeom>
        <a:solidFill>
          <a:srgbClr val="FF0000">
            <a:alpha val="20000"/>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8</xdr:col>
      <xdr:colOff>581025</xdr:colOff>
      <xdr:row>39</xdr:row>
      <xdr:rowOff>161925</xdr:rowOff>
    </xdr:from>
    <xdr:to>
      <xdr:col>9</xdr:col>
      <xdr:colOff>219075</xdr:colOff>
      <xdr:row>41</xdr:row>
      <xdr:rowOff>76200</xdr:rowOff>
    </xdr:to>
    <xdr:sp macro="" textlink="">
      <xdr:nvSpPr>
        <xdr:cNvPr id="97870" name="フリーフォーム 26">
          <a:extLst>
            <a:ext uri="{FF2B5EF4-FFF2-40B4-BE49-F238E27FC236}">
              <a16:creationId xmlns:a16="http://schemas.microsoft.com/office/drawing/2014/main" id="{F0505484-D3BB-4E95-8402-8DE1FF967C54}"/>
            </a:ext>
          </a:extLst>
        </xdr:cNvPr>
        <xdr:cNvSpPr>
          <a:spLocks noChangeArrowheads="1"/>
        </xdr:cNvSpPr>
      </xdr:nvSpPr>
      <xdr:spPr bwMode="auto">
        <a:xfrm>
          <a:off x="6067425" y="6848475"/>
          <a:ext cx="323850" cy="257175"/>
        </a:xfrm>
        <a:custGeom>
          <a:avLst/>
          <a:gdLst>
            <a:gd name="T0" fmla="*/ 4763 w 323850"/>
            <a:gd name="T1" fmla="*/ 0 h 261937"/>
            <a:gd name="T2" fmla="*/ 319088 w 323850"/>
            <a:gd name="T3" fmla="*/ 0 h 261937"/>
            <a:gd name="T4" fmla="*/ 323850 w 323850"/>
            <a:gd name="T5" fmla="*/ 218030 h 261937"/>
            <a:gd name="T6" fmla="*/ 0 w 323850"/>
            <a:gd name="T7" fmla="*/ 214066 h 261937"/>
            <a:gd name="T8" fmla="*/ 0 60000 65536"/>
            <a:gd name="T9" fmla="*/ 0 60000 65536"/>
            <a:gd name="T10" fmla="*/ 0 60000 65536"/>
            <a:gd name="T11" fmla="*/ 0 60000 65536"/>
            <a:gd name="T12" fmla="*/ 0 w 323850"/>
            <a:gd name="T13" fmla="*/ 0 h 261937"/>
            <a:gd name="T14" fmla="*/ 323850 w 323850"/>
            <a:gd name="T15" fmla="*/ 261937 h 261937"/>
          </a:gdLst>
          <a:ahLst/>
          <a:cxnLst>
            <a:cxn ang="T8">
              <a:pos x="T0" y="T1"/>
            </a:cxn>
            <a:cxn ang="T9">
              <a:pos x="T2" y="T3"/>
            </a:cxn>
            <a:cxn ang="T10">
              <a:pos x="T4" y="T5"/>
            </a:cxn>
            <a:cxn ang="T11">
              <a:pos x="T6" y="T7"/>
            </a:cxn>
          </a:cxnLst>
          <a:rect l="T12" t="T13" r="T14" b="T15"/>
          <a:pathLst>
            <a:path w="323850" h="261937">
              <a:moveTo>
                <a:pt x="4763" y="0"/>
              </a:moveTo>
              <a:lnTo>
                <a:pt x="319088" y="0"/>
              </a:lnTo>
              <a:cubicBezTo>
                <a:pt x="320675" y="87312"/>
                <a:pt x="322263" y="174625"/>
                <a:pt x="323850" y="261937"/>
              </a:cubicBezTo>
              <a:lnTo>
                <a:pt x="0" y="257175"/>
              </a:lnTo>
            </a:path>
          </a:pathLst>
        </a:custGeom>
        <a:solidFill>
          <a:srgbClr val="0070C0">
            <a:alpha val="20000"/>
          </a:srgbClr>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10</xdr:col>
      <xdr:colOff>76200</xdr:colOff>
      <xdr:row>0</xdr:row>
      <xdr:rowOff>47625</xdr:rowOff>
    </xdr:from>
    <xdr:to>
      <xdr:col>12</xdr:col>
      <xdr:colOff>209550</xdr:colOff>
      <xdr:row>4</xdr:row>
      <xdr:rowOff>19050</xdr:rowOff>
    </xdr:to>
    <xdr:sp macro="" textlink="">
      <xdr:nvSpPr>
        <xdr:cNvPr id="24" name="Text Box 7">
          <a:extLst>
            <a:ext uri="{FF2B5EF4-FFF2-40B4-BE49-F238E27FC236}">
              <a16:creationId xmlns:a16="http://schemas.microsoft.com/office/drawing/2014/main" id="{BDF12260-489C-4AE4-B110-388AB1C0CF48}"/>
            </a:ext>
          </a:extLst>
        </xdr:cNvPr>
        <xdr:cNvSpPr txBox="1">
          <a:spLocks noChangeArrowheads="1"/>
        </xdr:cNvSpPr>
      </xdr:nvSpPr>
      <xdr:spPr bwMode="auto">
        <a:xfrm>
          <a:off x="6934200" y="47625"/>
          <a:ext cx="1504950" cy="657225"/>
        </a:xfrm>
        <a:prstGeom prst="rect">
          <a:avLst/>
        </a:prstGeom>
        <a:noFill/>
        <a:ln w="34925">
          <a:noFill/>
          <a:miter lim="800000"/>
          <a:headEnd/>
          <a:tailEnd/>
        </a:ln>
      </xdr:spPr>
      <xdr:txBody>
        <a:bodyPr vertOverflow="clip" wrap="square" lIns="36576" tIns="22860" rIns="0" bIns="0" anchor="ctr" upright="1"/>
        <a:lstStyle/>
        <a:p>
          <a:pPr algn="ctr" rtl="0">
            <a:defRPr sz="1000"/>
          </a:pPr>
          <a:r>
            <a:rPr lang="en-US" altLang="ja-JP" sz="1800" b="1" i="0" u="none" strike="noStrike" baseline="0">
              <a:solidFill>
                <a:srgbClr val="FF0000"/>
              </a:solidFill>
              <a:latin typeface="ＭＳ Ｐゴシック"/>
              <a:ea typeface="ＭＳ Ｐゴシック"/>
            </a:rPr>
            <a:t>(</a:t>
          </a:r>
          <a:r>
            <a:rPr lang="ja-JP" altLang="en-US" sz="1800" b="1" i="0" u="none" strike="noStrike" baseline="0">
              <a:solidFill>
                <a:srgbClr val="FF0000"/>
              </a:solidFill>
              <a:latin typeface="ＭＳ Ｐゴシック"/>
              <a:ea typeface="ＭＳ Ｐゴシック"/>
            </a:rPr>
            <a:t>見 本</a:t>
          </a:r>
          <a:r>
            <a:rPr lang="en-US" altLang="ja-JP" sz="1800" b="1" i="0" u="none" strike="noStrike" baseline="0">
              <a:solidFill>
                <a:srgbClr val="FF0000"/>
              </a:solidFill>
              <a:latin typeface="ＭＳ Ｐゴシック"/>
              <a:ea typeface="ＭＳ Ｐゴシック"/>
            </a:rPr>
            <a:t>)</a:t>
          </a:r>
          <a:endParaRPr lang="ja-JP" altLang="en-US" sz="1800" b="1" i="0" u="none" strike="noStrike" baseline="0">
            <a:solidFill>
              <a:srgbClr val="FF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d1101\F\20030902\&#20869;&#35379;(&#24314;&#31689;)_&#19978;&#21476;&#24029;&#37197;&#27700;&#65422;&#65439;&#65437;&#65420;&#65439;&#2684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19&#24180;&#24230;/H20/&#65352;20&#25285;&#24403;&#24037;&#20107;/&#65352;20&#24029;&#21407;&#22633;&#32032;&#27880;&#20837;&#35373;&#20633;/&#65320;18&#24180;&#24230;/H18&#26045;&#35373;/&#26045;&#35373;18/H18&#21407;&#27700;&#24321;&#20132;&#25563;/&#65352;18&#12429;&#36942;&#38651;&#21205;&#24321;/&#12429;&#36942;&#38651;&#21205;&#24321;&#20132;&#255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19&#24180;&#24230;/H20/&#65352;20&#25285;&#24403;&#24037;&#20107;/&#65352;20&#24029;&#21407;&#22633;&#32032;&#27880;&#20837;&#35373;&#20633;/&#65320;18&#24180;&#24230;/H18&#26045;&#35373;/&#26045;&#35373;18/H18&#21407;&#27700;&#24321;&#20132;&#25563;/&#65352;18&#12429;&#36942;&#38651;&#21205;&#24321;/&#65352;&#65297;&#65300;/&#22865;&#32004;/H14&#25351;&#215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19&#24180;&#24230;/H20/&#65352;20&#25285;&#24403;&#24037;&#20107;/&#65352;20&#24029;&#21407;&#22633;&#32032;&#27880;&#20837;&#35373;&#20633;/&#65352;&#65297;&#65300;/&#19968;&#26178;&#20445;&#23384;/&#19979;&#27700;14&#2028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ido-1\&#24037;&#20107;&#21488;&#24115;&#65352;16\h18&#24180;&#24230;&#24037;&#21209;&#38306;&#20418;\h18&#24037;&#21209;&#27096;&#24335;\&#32368;&#36234;\&#32368;&#36234;\&#25351;&#21517;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27494;&#30000;\&#27700;&#36947;&#27494;&#30000;\&#21344;&#29992;&#38306;&#20418;\H21\21-9\21-5\&#32368;&#36234;\&#25351;&#21517;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uido-1\&#24037;&#20107;&#21488;&#24115;&#65352;16\h18&#24180;&#24230;&#24037;&#21209;&#38306;&#20418;\h18&#24037;&#21209;&#27096;&#24335;\&#32368;&#36234;\&#25351;&#21517;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ui%20h13.7\saitou\H13\&#24037;&#20107;&#38306;&#20418;\13-2&#2028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19&#24180;&#24230;/H20/&#65352;20&#25285;&#24403;&#24037;&#20107;/&#65352;20&#24029;&#21407;&#22633;&#32032;&#27880;&#20837;&#35373;&#20633;/&#65320;18&#24180;&#24230;/H18&#26045;&#35373;/&#26045;&#35373;18/&#27231;&#26800;&#20462;&#32341;&#65352;18/14-2&#24037;&#20107;/14-2&#202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19&#24180;&#24230;/H20/&#65352;20&#25285;&#24403;&#24037;&#20107;/&#65352;20&#24029;&#21407;&#22633;&#32032;&#27880;&#20837;&#35373;&#20633;/h15nen/h15/&#27231;&#26800;/&#31532;1&#21495;&#20117;&#25144;&#12509;&#12531;&#12503;&#20462;&#323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鏡"/>
      <sheetName val="算定(全体)"/>
      <sheetName val="直工(建築)"/>
      <sheetName val="仮設"/>
      <sheetName val="土工"/>
      <sheetName val="地業"/>
      <sheetName val="鉄筋"/>
      <sheetName val="ｺﾝｸﾘｰﾄ"/>
      <sheetName val="型枠"/>
      <sheetName val="鉄骨"/>
      <sheetName val="既製ｺﾝｸﾘｰﾄ"/>
      <sheetName val="防水"/>
      <sheetName val="石"/>
      <sheetName val="ﾀｲﾙ"/>
      <sheetName val="木"/>
      <sheetName val="屋根及びとい"/>
      <sheetName val="金属"/>
      <sheetName val="左官"/>
      <sheetName val="建具"/>
      <sheetName val="塗装"/>
      <sheetName val="内外装"/>
      <sheetName val="ﾕﾆｯﾄ及びその他"/>
      <sheetName val="別紙明細"/>
      <sheetName val="代価表紙"/>
      <sheetName val="代価一覧"/>
      <sheetName val="代価"/>
      <sheetName val="労務他"/>
      <sheetName val="表 (2)"/>
    </sheetNames>
    <sheetDataSet>
      <sheetData sheetId="0" refreshError="1"/>
      <sheetData sheetId="1" refreshError="1">
        <row r="34">
          <cell r="B34" t="str">
            <v>式</v>
          </cell>
        </row>
        <row r="35">
          <cell r="B35" t="str">
            <v>ｍ</v>
          </cell>
        </row>
        <row r="36">
          <cell r="B36" t="str">
            <v>ｍ2</v>
          </cell>
        </row>
        <row r="37">
          <cell r="B37" t="str">
            <v>ｍ3</v>
          </cell>
        </row>
        <row r="38">
          <cell r="B38" t="str">
            <v>か所</v>
          </cell>
        </row>
        <row r="39">
          <cell r="B39" t="str">
            <v>ｔ</v>
          </cell>
        </row>
        <row r="40">
          <cell r="B40" t="str">
            <v>個</v>
          </cell>
        </row>
        <row r="41">
          <cell r="B41" t="str">
            <v>枚</v>
          </cell>
        </row>
        <row r="42">
          <cell r="B42" t="str">
            <v>本</v>
          </cell>
        </row>
        <row r="43">
          <cell r="B43" t="str">
            <v>人</v>
          </cell>
        </row>
        <row r="44">
          <cell r="B44" t="str">
            <v>組</v>
          </cell>
        </row>
        <row r="45">
          <cell r="B45" t="str">
            <v>ｋg</v>
          </cell>
        </row>
        <row r="46">
          <cell r="B46" t="str">
            <v>日</v>
          </cell>
        </row>
        <row r="47">
          <cell r="B47"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
      <sheetName val="予価"/>
      <sheetName val="予価封筒"/>
      <sheetName val="随契契約"/>
      <sheetName val="契約の概要"/>
      <sheetName val="見積通知書"/>
      <sheetName val="随契伺"/>
      <sheetName val="明細書"/>
      <sheetName val="設計"/>
      <sheetName val="設表"/>
      <sheetName val="設当"/>
      <sheetName val="設変"/>
      <sheetName val="給経"/>
      <sheetName val="積上"/>
      <sheetName val="経費内"/>
      <sheetName val="変計"/>
      <sheetName val="指名"/>
      <sheetName val="入通"/>
      <sheetName val="見通"/>
      <sheetName val="入力"/>
      <sheetName val="閲覧簿"/>
      <sheetName val="変契"/>
      <sheetName val="変理"/>
      <sheetName val="変理 (2)"/>
      <sheetName val="工費内訳"/>
      <sheetName val="完検"/>
      <sheetName val="完検２"/>
      <sheetName val="経費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業者一覧"/>
      <sheetName val="指名人"/>
      <sheetName val="入札調書"/>
      <sheetName val="見積調書"/>
      <sheetName val="入札通知書"/>
      <sheetName val="見積通知書"/>
      <sheetName val="見積通知書入力"/>
      <sheetName val="閲覧簿"/>
      <sheetName val="指名人入力用"/>
      <sheetName val="入札"/>
      <sheetName val="見積調書入力"/>
      <sheetName val="見積調書入力 (2)"/>
      <sheetName val="入札電気"/>
    </sheetNames>
    <sheetDataSet>
      <sheetData sheetId="0"/>
      <sheetData sheetId="1">
        <row r="3">
          <cell r="B3">
            <v>1</v>
          </cell>
          <cell r="C3" t="str">
            <v>１－３</v>
          </cell>
          <cell r="D3" t="str">
            <v>〃</v>
          </cell>
          <cell r="E3" t="str">
            <v>緑町227番1</v>
          </cell>
          <cell r="F3" t="str">
            <v>青山建設(株)</v>
          </cell>
          <cell r="G3" t="str">
            <v>代表取締役</v>
          </cell>
          <cell r="H3" t="str">
            <v>青山潤一</v>
          </cell>
          <cell r="I3" t="str">
            <v>(86)4188</v>
          </cell>
          <cell r="J3" t="str">
            <v>Ａ</v>
          </cell>
          <cell r="K3" t="str">
            <v>あおやま</v>
          </cell>
        </row>
        <row r="4">
          <cell r="C4" t="str">
            <v>１－３</v>
          </cell>
          <cell r="D4" t="str">
            <v>〃</v>
          </cell>
          <cell r="E4" t="str">
            <v>大字島30-1</v>
          </cell>
          <cell r="F4" t="str">
            <v>阿部建設(株)</v>
          </cell>
          <cell r="G4" t="str">
            <v>代表取締役</v>
          </cell>
          <cell r="H4" t="str">
            <v>阿部正好</v>
          </cell>
          <cell r="I4" t="str">
            <v>(86)3043</v>
          </cell>
          <cell r="J4" t="str">
            <v>Ａ</v>
          </cell>
          <cell r="K4" t="str">
            <v>あべ</v>
          </cell>
        </row>
        <row r="5">
          <cell r="B5">
            <v>2</v>
          </cell>
          <cell r="C5" t="str">
            <v>６－６</v>
          </cell>
          <cell r="D5" t="str">
            <v>〃</v>
          </cell>
          <cell r="E5" t="str">
            <v>大字寒河江字高田126-1</v>
          </cell>
          <cell r="F5" t="str">
            <v>(株)安藤商店</v>
          </cell>
          <cell r="G5" t="str">
            <v>代表取締役</v>
          </cell>
          <cell r="H5" t="str">
            <v>安藤真一郎</v>
          </cell>
          <cell r="I5" t="str">
            <v>(86)6262</v>
          </cell>
          <cell r="J5" t="str">
            <v>Ｂ</v>
          </cell>
          <cell r="K5" t="str">
            <v>あんどう</v>
          </cell>
        </row>
        <row r="6">
          <cell r="C6" t="str">
            <v>１４－１</v>
          </cell>
          <cell r="D6" t="str">
            <v>〃</v>
          </cell>
          <cell r="E6" t="str">
            <v>大字寒河江乙514-1</v>
          </cell>
          <cell r="F6" t="str">
            <v>(株)石山設備</v>
          </cell>
          <cell r="G6" t="str">
            <v>代表取締役</v>
          </cell>
          <cell r="H6" t="str">
            <v>石山一雄</v>
          </cell>
          <cell r="I6" t="str">
            <v>(86)4056</v>
          </cell>
          <cell r="J6" t="str">
            <v>Ｃ</v>
          </cell>
          <cell r="K6" t="str">
            <v>いしやま</v>
          </cell>
        </row>
        <row r="7">
          <cell r="C7" t="str">
            <v>１－１</v>
          </cell>
          <cell r="D7" t="str">
            <v>〃</v>
          </cell>
          <cell r="E7" t="str">
            <v>字下河原1番地</v>
          </cell>
          <cell r="F7" t="str">
            <v>伊藤建設(株)</v>
          </cell>
          <cell r="G7" t="str">
            <v>代表取締役</v>
          </cell>
          <cell r="H7" t="str">
            <v>伊藤　力</v>
          </cell>
          <cell r="I7" t="str">
            <v>(86)2163</v>
          </cell>
          <cell r="J7" t="str">
            <v>Ａ</v>
          </cell>
          <cell r="K7" t="str">
            <v xml:space="preserve">いとう  </v>
          </cell>
        </row>
        <row r="8">
          <cell r="B8">
            <v>3</v>
          </cell>
          <cell r="C8" t="str">
            <v>１－５</v>
          </cell>
          <cell r="D8" t="str">
            <v>〃</v>
          </cell>
          <cell r="E8" t="str">
            <v>大字西根字高畑1,780</v>
          </cell>
          <cell r="F8" t="str">
            <v>犬飼建設(株)</v>
          </cell>
          <cell r="G8" t="str">
            <v>取締役社長</v>
          </cell>
          <cell r="H8" t="str">
            <v>犬飼幸一</v>
          </cell>
          <cell r="I8" t="str">
            <v>(86)5500</v>
          </cell>
          <cell r="J8" t="str">
            <v>Ａ</v>
          </cell>
          <cell r="K8" t="str">
            <v>いぬかいけ</v>
          </cell>
        </row>
        <row r="9">
          <cell r="C9" t="str">
            <v>１－５</v>
          </cell>
          <cell r="D9" t="str">
            <v>〃</v>
          </cell>
          <cell r="E9" t="str">
            <v>大字西根1745-3</v>
          </cell>
          <cell r="F9" t="str">
            <v>犬飼土木工事(株)</v>
          </cell>
          <cell r="G9" t="str">
            <v>代表取締役</v>
          </cell>
          <cell r="H9" t="str">
            <v>犬飼貞雄</v>
          </cell>
          <cell r="I9" t="str">
            <v>(84)3470</v>
          </cell>
          <cell r="J9" t="str">
            <v>Ｂ</v>
          </cell>
          <cell r="K9" t="str">
            <v>いぬかいど</v>
          </cell>
        </row>
        <row r="10">
          <cell r="C10" t="str">
            <v>１４－１</v>
          </cell>
          <cell r="D10" t="str">
            <v>〃</v>
          </cell>
          <cell r="E10" t="str">
            <v>大字日田154</v>
          </cell>
          <cell r="F10" t="str">
            <v>(有)宇津井工務店</v>
          </cell>
          <cell r="G10" t="str">
            <v>代表取締役</v>
          </cell>
          <cell r="H10" t="str">
            <v>宇津井政夫</v>
          </cell>
          <cell r="I10" t="str">
            <v>(86)6500</v>
          </cell>
          <cell r="J10" t="str">
            <v>Ｃ</v>
          </cell>
          <cell r="K10" t="str">
            <v xml:space="preserve">うつい  </v>
          </cell>
        </row>
        <row r="11">
          <cell r="C11" t="str">
            <v>１－２</v>
          </cell>
          <cell r="D11" t="str">
            <v>〃</v>
          </cell>
          <cell r="E11" t="str">
            <v>大字宮内1</v>
          </cell>
          <cell r="F11" t="str">
            <v>楳津建設(株)</v>
          </cell>
          <cell r="G11" t="str">
            <v>代表取締役</v>
          </cell>
          <cell r="H11" t="str">
            <v>楳津博士</v>
          </cell>
          <cell r="I11" t="str">
            <v>(87)1410</v>
          </cell>
          <cell r="J11" t="str">
            <v>Ａ</v>
          </cell>
          <cell r="K11" t="str">
            <v xml:space="preserve">うめつ  </v>
          </cell>
        </row>
        <row r="12">
          <cell r="C12" t="str">
            <v>１－１</v>
          </cell>
          <cell r="D12" t="str">
            <v>〃</v>
          </cell>
          <cell r="E12" t="str">
            <v>大字米沢字富沢790-1</v>
          </cell>
          <cell r="F12" t="str">
            <v>軽部建設(株)</v>
          </cell>
          <cell r="G12" t="str">
            <v>代表取締役</v>
          </cell>
          <cell r="H12" t="str">
            <v>軽部正行</v>
          </cell>
          <cell r="I12" t="str">
            <v>(87)1608</v>
          </cell>
          <cell r="J12" t="str">
            <v>Ａ</v>
          </cell>
          <cell r="K12" t="str">
            <v>かるべ</v>
          </cell>
        </row>
        <row r="13">
          <cell r="C13" t="str">
            <v>１－３</v>
          </cell>
          <cell r="D13" t="str">
            <v>〃</v>
          </cell>
          <cell r="E13" t="str">
            <v>大字中郷613</v>
          </cell>
          <cell r="F13" t="str">
            <v>菅野建設(株)</v>
          </cell>
          <cell r="G13" t="str">
            <v>代表取締役</v>
          </cell>
          <cell r="H13" t="str">
            <v>菅野征紘</v>
          </cell>
          <cell r="I13" t="str">
            <v>(86)7218</v>
          </cell>
          <cell r="J13" t="str">
            <v>Ａ</v>
          </cell>
          <cell r="K13" t="str">
            <v>かんの</v>
          </cell>
        </row>
        <row r="14">
          <cell r="B14">
            <v>4</v>
          </cell>
          <cell r="C14" t="str">
            <v>１－５</v>
          </cell>
          <cell r="D14" t="str">
            <v>〃</v>
          </cell>
          <cell r="E14" t="str">
            <v>中央工業団地158-13</v>
          </cell>
          <cell r="F14" t="str">
            <v>菊池建設(株)</v>
          </cell>
          <cell r="G14" t="str">
            <v>代表取締役</v>
          </cell>
          <cell r="H14" t="str">
            <v>菊池正幸</v>
          </cell>
          <cell r="I14" t="str">
            <v>(86)5360</v>
          </cell>
          <cell r="J14" t="str">
            <v>Ａ</v>
          </cell>
          <cell r="K14" t="str">
            <v xml:space="preserve">きくち  </v>
          </cell>
        </row>
        <row r="15">
          <cell r="B15">
            <v>4</v>
          </cell>
          <cell r="C15" t="str">
            <v>１４－１</v>
          </cell>
          <cell r="D15" t="str">
            <v>〃</v>
          </cell>
          <cell r="E15" t="str">
            <v>大字寒河江字三条146</v>
          </cell>
          <cell r="F15" t="str">
            <v>共和産業(有)</v>
          </cell>
          <cell r="G15" t="str">
            <v>代表取締役</v>
          </cell>
          <cell r="H15" t="str">
            <v>野口信一郎</v>
          </cell>
          <cell r="I15" t="str">
            <v>(86)5525</v>
          </cell>
          <cell r="J15" t="str">
            <v>Ｂ</v>
          </cell>
          <cell r="K15" t="str">
            <v>きょうわ</v>
          </cell>
        </row>
        <row r="16">
          <cell r="C16" t="str">
            <v>６－６</v>
          </cell>
          <cell r="D16" t="str">
            <v>〃</v>
          </cell>
          <cell r="E16" t="str">
            <v>大字寒河江字赤田147</v>
          </cell>
          <cell r="F16" t="str">
            <v>(株)日下部住設　</v>
          </cell>
          <cell r="G16" t="str">
            <v>代表取締役</v>
          </cell>
          <cell r="H16" t="str">
            <v>日下部稔</v>
          </cell>
          <cell r="I16" t="str">
            <v>(86)6144</v>
          </cell>
          <cell r="J16" t="str">
            <v>Ｃ</v>
          </cell>
          <cell r="K16" t="str">
            <v>くさかべ</v>
          </cell>
        </row>
        <row r="17">
          <cell r="C17" t="str">
            <v>１－３</v>
          </cell>
          <cell r="D17" t="str">
            <v>〃</v>
          </cell>
          <cell r="E17" t="str">
            <v>大字日田360</v>
          </cell>
          <cell r="F17" t="str">
            <v>國井建設(株)</v>
          </cell>
          <cell r="G17" t="str">
            <v>取締役社長</v>
          </cell>
          <cell r="H17" t="str">
            <v>國井  仁</v>
          </cell>
          <cell r="I17" t="str">
            <v>(86)4165</v>
          </cell>
          <cell r="J17" t="str">
            <v>Ａ</v>
          </cell>
          <cell r="K17" t="str">
            <v>くにいけ</v>
          </cell>
        </row>
        <row r="18">
          <cell r="C18" t="str">
            <v>６－７</v>
          </cell>
          <cell r="D18" t="str">
            <v>〃</v>
          </cell>
          <cell r="E18" t="str">
            <v>大字白岩3-1</v>
          </cell>
          <cell r="F18" t="str">
            <v>国井設備工業</v>
          </cell>
          <cell r="G18" t="str">
            <v xml:space="preserve"> </v>
          </cell>
          <cell r="H18" t="str">
            <v>國井敬治</v>
          </cell>
          <cell r="I18" t="str">
            <v>(87)1676</v>
          </cell>
          <cell r="J18" t="str">
            <v>Ｃ</v>
          </cell>
          <cell r="K18" t="str">
            <v>くにいせ</v>
          </cell>
        </row>
        <row r="19">
          <cell r="C19" t="str">
            <v>１－１</v>
          </cell>
          <cell r="D19" t="str">
            <v>〃</v>
          </cell>
          <cell r="E19" t="str">
            <v>大字島646-15</v>
          </cell>
          <cell r="F19" t="str">
            <v>後藤建設(株)</v>
          </cell>
          <cell r="G19" t="str">
            <v>代表取締役</v>
          </cell>
          <cell r="H19" t="str">
            <v>後藤吉比己</v>
          </cell>
          <cell r="I19" t="str">
            <v>(86)3248</v>
          </cell>
          <cell r="J19" t="str">
            <v>Ａ</v>
          </cell>
          <cell r="K19" t="str">
            <v xml:space="preserve">ごとう  </v>
          </cell>
        </row>
        <row r="20">
          <cell r="B20">
            <v>5</v>
          </cell>
          <cell r="C20" t="str">
            <v>６－６</v>
          </cell>
          <cell r="D20" t="str">
            <v>〃</v>
          </cell>
          <cell r="E20" t="str">
            <v>大字日田字五反25-3</v>
          </cell>
          <cell r="F20" t="str">
            <v>小林ダクト工業(株)</v>
          </cell>
          <cell r="G20" t="str">
            <v>代表取締役</v>
          </cell>
          <cell r="H20" t="str">
            <v>小林忠宗</v>
          </cell>
          <cell r="I20" t="str">
            <v>(86)3148</v>
          </cell>
          <cell r="J20" t="str">
            <v>Ｂ</v>
          </cell>
          <cell r="K20" t="str">
            <v>こばやし</v>
          </cell>
        </row>
        <row r="21">
          <cell r="B21">
            <v>5</v>
          </cell>
          <cell r="C21" t="str">
            <v>６－５</v>
          </cell>
          <cell r="D21" t="str">
            <v>〃</v>
          </cell>
          <cell r="E21" t="str">
            <v>中央1丁目4-32</v>
          </cell>
          <cell r="F21" t="str">
            <v>寒河江ボイラー</v>
          </cell>
          <cell r="G21" t="str">
            <v xml:space="preserve"> </v>
          </cell>
          <cell r="H21" t="str">
            <v xml:space="preserve">奥山峯一郎 </v>
          </cell>
          <cell r="I21" t="str">
            <v>(84)4668</v>
          </cell>
          <cell r="J21" t="str">
            <v>Ｂ</v>
          </cell>
          <cell r="K21" t="str">
            <v xml:space="preserve">さがえ  </v>
          </cell>
        </row>
        <row r="22">
          <cell r="C22" t="str">
            <v>１－２</v>
          </cell>
          <cell r="D22" t="str">
            <v>〃</v>
          </cell>
          <cell r="E22" t="str">
            <v>大字寒河江字月越23-1</v>
          </cell>
          <cell r="F22" t="str">
            <v>佐藤建設工業(株)</v>
          </cell>
          <cell r="G22" t="str">
            <v>代表取締役</v>
          </cell>
          <cell r="H22" t="str">
            <v>佐藤貞吉</v>
          </cell>
          <cell r="I22" t="str">
            <v>(86)5128</v>
          </cell>
          <cell r="J22" t="str">
            <v>Ａ</v>
          </cell>
          <cell r="K22" t="str">
            <v>さとうけ</v>
          </cell>
        </row>
        <row r="23">
          <cell r="B23">
            <v>6</v>
          </cell>
          <cell r="C23" t="str">
            <v>６－６</v>
          </cell>
          <cell r="D23" t="str">
            <v>〃</v>
          </cell>
          <cell r="E23" t="str">
            <v>大字谷沢2299-1</v>
          </cell>
          <cell r="F23" t="str">
            <v>（株）サトネン</v>
          </cell>
          <cell r="G23" t="str">
            <v>代表取締役</v>
          </cell>
          <cell r="H23" t="str">
            <v>佐藤喜久雄</v>
          </cell>
          <cell r="I23" t="str">
            <v>(87)1524</v>
          </cell>
          <cell r="J23" t="str">
            <v>Ｂ</v>
          </cell>
          <cell r="K23" t="str">
            <v>さとね</v>
          </cell>
        </row>
        <row r="24">
          <cell r="B24">
            <v>7</v>
          </cell>
          <cell r="C24" t="str">
            <v>６－２</v>
          </cell>
          <cell r="D24" t="str">
            <v>〃</v>
          </cell>
          <cell r="E24" t="str">
            <v>大字寒河江字高田150-1</v>
          </cell>
          <cell r="F24" t="str">
            <v>サラヤ(株)</v>
          </cell>
          <cell r="G24" t="str">
            <v>代表取締役</v>
          </cell>
          <cell r="H24" t="str">
            <v>皿谷太郎兵衛</v>
          </cell>
          <cell r="I24" t="str">
            <v>(86)2002</v>
          </cell>
          <cell r="J24" t="str">
            <v>Ａ</v>
          </cell>
          <cell r="K24" t="str">
            <v xml:space="preserve">さらや  </v>
          </cell>
        </row>
        <row r="25">
          <cell r="B25">
            <v>8</v>
          </cell>
          <cell r="C25" t="str">
            <v>６－６</v>
          </cell>
          <cell r="D25" t="str">
            <v>〃</v>
          </cell>
          <cell r="E25" t="str">
            <v>大字柴橋字下鎌976</v>
          </cell>
          <cell r="F25" t="str">
            <v>三共設備工業(株)</v>
          </cell>
          <cell r="G25" t="str">
            <v>代表取締役</v>
          </cell>
          <cell r="H25" t="str">
            <v>工藤正雄</v>
          </cell>
          <cell r="I25" t="str">
            <v>(86)7738</v>
          </cell>
          <cell r="J25" t="str">
            <v>Ｂ</v>
          </cell>
          <cell r="K25" t="str">
            <v>さんきょ</v>
          </cell>
        </row>
        <row r="26">
          <cell r="B26">
            <v>9</v>
          </cell>
          <cell r="C26" t="str">
            <v>１－４</v>
          </cell>
          <cell r="D26" t="str">
            <v>〃</v>
          </cell>
          <cell r="E26" t="str">
            <v>大字柴橋1,912-2</v>
          </cell>
          <cell r="F26" t="str">
            <v xml:space="preserve">(株)渋谷工務店  </v>
          </cell>
          <cell r="G26" t="str">
            <v>代表取締役</v>
          </cell>
          <cell r="H26" t="str">
            <v>渋谷勝盛</v>
          </cell>
          <cell r="I26" t="str">
            <v>(86)8822</v>
          </cell>
          <cell r="J26" t="str">
            <v>Ａ</v>
          </cell>
          <cell r="K26" t="str">
            <v xml:space="preserve">しぶや  </v>
          </cell>
        </row>
        <row r="27">
          <cell r="C27" t="str">
            <v>１－４</v>
          </cell>
          <cell r="D27" t="str">
            <v>〃</v>
          </cell>
          <cell r="E27" t="str">
            <v>大字寒河江字土井の内20-57</v>
          </cell>
          <cell r="F27" t="str">
            <v>(株)清水組</v>
          </cell>
          <cell r="G27" t="str">
            <v>代表取締役</v>
          </cell>
          <cell r="H27" t="str">
            <v>清水信男</v>
          </cell>
          <cell r="I27" t="str">
            <v>(84)2213</v>
          </cell>
          <cell r="J27" t="str">
            <v>Ｃ</v>
          </cell>
          <cell r="K27" t="str">
            <v xml:space="preserve">しみず  </v>
          </cell>
        </row>
        <row r="28">
          <cell r="C28" t="str">
            <v>１－２</v>
          </cell>
          <cell r="D28" t="str">
            <v>〃</v>
          </cell>
          <cell r="E28" t="str">
            <v>大字寒河江字高田166-1</v>
          </cell>
          <cell r="F28" t="str">
            <v>白田建設(株)</v>
          </cell>
          <cell r="G28" t="str">
            <v>代表取締役</v>
          </cell>
          <cell r="H28" t="str">
            <v>白田  武</v>
          </cell>
          <cell r="I28" t="str">
            <v>(86)6266</v>
          </cell>
          <cell r="J28" t="str">
            <v>Ｂ</v>
          </cell>
          <cell r="K28" t="str">
            <v xml:space="preserve">しらた  </v>
          </cell>
        </row>
        <row r="29">
          <cell r="C29" t="str">
            <v>１４－２</v>
          </cell>
          <cell r="D29" t="str">
            <v>〃</v>
          </cell>
          <cell r="E29" t="str">
            <v>大字寒河江字高田177-1</v>
          </cell>
          <cell r="F29" t="str">
            <v>菅野設備</v>
          </cell>
          <cell r="G29" t="str">
            <v xml:space="preserve"> </v>
          </cell>
          <cell r="H29" t="str">
            <v>菅野隆雄</v>
          </cell>
          <cell r="I29" t="str">
            <v>(86)8836</v>
          </cell>
          <cell r="J29" t="str">
            <v>Ｃ</v>
          </cell>
          <cell r="K29" t="str">
            <v xml:space="preserve">すがの  </v>
          </cell>
        </row>
        <row r="30">
          <cell r="C30" t="str">
            <v>１－３</v>
          </cell>
          <cell r="D30" t="str">
            <v>〃</v>
          </cell>
          <cell r="E30" t="str">
            <v>緑町145</v>
          </cell>
          <cell r="F30" t="str">
            <v>大基工業（株）</v>
          </cell>
          <cell r="G30" t="str">
            <v>代表取締役</v>
          </cell>
          <cell r="H30" t="str">
            <v>髙橋勢三</v>
          </cell>
          <cell r="I30" t="str">
            <v>(86)2319</v>
          </cell>
          <cell r="J30" t="str">
            <v>Ｂ</v>
          </cell>
          <cell r="K30" t="str">
            <v xml:space="preserve">だいき </v>
          </cell>
        </row>
        <row r="31">
          <cell r="B31">
            <v>8</v>
          </cell>
          <cell r="C31" t="str">
            <v>６－４</v>
          </cell>
          <cell r="D31" t="str">
            <v>〃</v>
          </cell>
          <cell r="E31" t="str">
            <v>大字島60</v>
          </cell>
          <cell r="F31" t="str">
            <v>大盛設備(株)</v>
          </cell>
          <cell r="G31" t="str">
            <v>代表取締役</v>
          </cell>
          <cell r="H31" t="str">
            <v>大谷幸信</v>
          </cell>
          <cell r="I31" t="str">
            <v>(85)2036</v>
          </cell>
          <cell r="J31" t="str">
            <v>Ｂ</v>
          </cell>
          <cell r="K31" t="str">
            <v>たいせい</v>
          </cell>
        </row>
        <row r="32">
          <cell r="B32">
            <v>10</v>
          </cell>
          <cell r="C32" t="str">
            <v>１－５</v>
          </cell>
          <cell r="D32" t="str">
            <v>〃</v>
          </cell>
          <cell r="E32" t="str">
            <v>大字日和田916-1</v>
          </cell>
          <cell r="F32" t="str">
            <v>ダイゴ建設（株）</v>
          </cell>
          <cell r="G32" t="str">
            <v>代表取締役</v>
          </cell>
          <cell r="H32" t="str">
            <v>佐藤善三郎</v>
          </cell>
          <cell r="I32" t="str">
            <v>(87)1539</v>
          </cell>
          <cell r="J32" t="str">
            <v>A</v>
          </cell>
          <cell r="K32" t="str">
            <v>だいご</v>
          </cell>
        </row>
        <row r="33">
          <cell r="B33">
            <v>11</v>
          </cell>
          <cell r="C33" t="str">
            <v>１０－１</v>
          </cell>
          <cell r="D33" t="str">
            <v>〃</v>
          </cell>
          <cell r="E33" t="str">
            <v>大字寒河江字高田160</v>
          </cell>
          <cell r="F33" t="str">
            <v>(株)髙田地研</v>
          </cell>
          <cell r="G33" t="str">
            <v>代表取締役</v>
          </cell>
          <cell r="H33" t="str">
            <v>髙田信一</v>
          </cell>
          <cell r="I33" t="str">
            <v>(84)4355</v>
          </cell>
          <cell r="J33" t="str">
            <v>Ａ</v>
          </cell>
          <cell r="K33" t="str">
            <v xml:space="preserve">たかだ  </v>
          </cell>
        </row>
        <row r="34">
          <cell r="B34">
            <v>11</v>
          </cell>
          <cell r="C34" t="str">
            <v>６－４</v>
          </cell>
          <cell r="D34" t="str">
            <v>〃</v>
          </cell>
          <cell r="E34" t="str">
            <v>大字西根字長面158-1</v>
          </cell>
          <cell r="F34" t="str">
            <v>(株)宝工務店</v>
          </cell>
          <cell r="G34" t="str">
            <v>代表取締役</v>
          </cell>
          <cell r="H34" t="str">
            <v>犬飼孝義</v>
          </cell>
          <cell r="I34" t="str">
            <v>(86)8611</v>
          </cell>
          <cell r="J34" t="str">
            <v>Ｂ</v>
          </cell>
          <cell r="K34" t="str">
            <v xml:space="preserve">たから  </v>
          </cell>
        </row>
        <row r="35">
          <cell r="C35" t="str">
            <v>６－５</v>
          </cell>
          <cell r="D35" t="str">
            <v>〃</v>
          </cell>
          <cell r="E35" t="str">
            <v>大字高松34</v>
          </cell>
          <cell r="F35" t="str">
            <v>武田工業(有)</v>
          </cell>
          <cell r="G35" t="str">
            <v>代表取締役</v>
          </cell>
          <cell r="H35" t="str">
            <v>武田恒吉</v>
          </cell>
          <cell r="I35" t="str">
            <v>(87)1928</v>
          </cell>
          <cell r="J35" t="str">
            <v>Ｃ</v>
          </cell>
          <cell r="K35" t="str">
            <v xml:space="preserve">たけだ  </v>
          </cell>
        </row>
        <row r="36">
          <cell r="C36" t="str">
            <v>１－５</v>
          </cell>
          <cell r="D36" t="str">
            <v>〃</v>
          </cell>
          <cell r="E36" t="str">
            <v>元町3-12-1</v>
          </cell>
          <cell r="F36" t="str">
            <v>東北村山建設(株)</v>
          </cell>
          <cell r="G36" t="str">
            <v>代表取締役</v>
          </cell>
          <cell r="H36" t="str">
            <v>村山祐一</v>
          </cell>
          <cell r="I36" t="str">
            <v>(84)3885</v>
          </cell>
          <cell r="J36" t="str">
            <v>Ａ</v>
          </cell>
          <cell r="K36" t="str">
            <v>とうほくむらやま</v>
          </cell>
        </row>
        <row r="37">
          <cell r="C37" t="str">
            <v>１－２</v>
          </cell>
          <cell r="D37" t="str">
            <v>〃</v>
          </cell>
          <cell r="E37" t="str">
            <v>大字西根二丁目6-10</v>
          </cell>
          <cell r="F37" t="str">
            <v>芳賀建設(株)</v>
          </cell>
          <cell r="G37" t="str">
            <v>代表取締役</v>
          </cell>
          <cell r="H37" t="str">
            <v>芳賀克雄</v>
          </cell>
          <cell r="I37" t="str">
            <v>(86)3141</v>
          </cell>
          <cell r="J37" t="str">
            <v>Ａ</v>
          </cell>
          <cell r="K37" t="str">
            <v xml:space="preserve">はがけ  </v>
          </cell>
        </row>
        <row r="38">
          <cell r="B38">
            <v>12</v>
          </cell>
          <cell r="C38" t="str">
            <v>６－６</v>
          </cell>
          <cell r="D38" t="str">
            <v>〃</v>
          </cell>
          <cell r="E38" t="str">
            <v>大字八鍬1447-1</v>
          </cell>
          <cell r="F38" t="str">
            <v>芳賀水道(株)</v>
          </cell>
          <cell r="G38" t="str">
            <v>代表取締役</v>
          </cell>
          <cell r="H38" t="str">
            <v>芳賀光男</v>
          </cell>
          <cell r="I38" t="str">
            <v>(87)2003</v>
          </cell>
          <cell r="J38" t="str">
            <v>Ｂ</v>
          </cell>
          <cell r="K38" t="str">
            <v xml:space="preserve">はがす  </v>
          </cell>
        </row>
        <row r="39">
          <cell r="C39" t="str">
            <v>６－５</v>
          </cell>
          <cell r="D39" t="str">
            <v>〃</v>
          </cell>
          <cell r="E39" t="str">
            <v>八幡町1-46</v>
          </cell>
          <cell r="F39" t="str">
            <v>(株)ブルーシステム</v>
          </cell>
          <cell r="G39" t="str">
            <v>代表取締役</v>
          </cell>
          <cell r="H39" t="str">
            <v>山田俊夫</v>
          </cell>
          <cell r="I39" t="str">
            <v>(84)2028</v>
          </cell>
          <cell r="J39" t="str">
            <v>Ｃ</v>
          </cell>
          <cell r="K39" t="str">
            <v xml:space="preserve">ぶるう  </v>
          </cell>
        </row>
        <row r="40">
          <cell r="C40" t="str">
            <v>１－８</v>
          </cell>
          <cell r="D40" t="str">
            <v>〃</v>
          </cell>
          <cell r="E40" t="str">
            <v>大字慈恩寺字醍醐1207</v>
          </cell>
          <cell r="F40" t="str">
            <v>北條建設(株)</v>
          </cell>
          <cell r="G40" t="str">
            <v>代表取締役</v>
          </cell>
          <cell r="H40" t="str">
            <v>北條恒良</v>
          </cell>
          <cell r="I40" t="str">
            <v>(87)2207</v>
          </cell>
          <cell r="J40" t="str">
            <v>Ｂ</v>
          </cell>
          <cell r="K40" t="str">
            <v>ほうじょう</v>
          </cell>
        </row>
        <row r="41">
          <cell r="C41" t="str">
            <v>１－２</v>
          </cell>
          <cell r="D41" t="str">
            <v>〃</v>
          </cell>
          <cell r="E41" t="str">
            <v>字上河原147</v>
          </cell>
          <cell r="F41" t="str">
            <v>三橋建設(株)</v>
          </cell>
          <cell r="G41" t="str">
            <v>代表取締役</v>
          </cell>
          <cell r="H41" t="str">
            <v>三橋正一</v>
          </cell>
          <cell r="I41" t="str">
            <v>(86)6255</v>
          </cell>
          <cell r="J41" t="str">
            <v>Ａ</v>
          </cell>
          <cell r="K41" t="str">
            <v xml:space="preserve">みはし  </v>
          </cell>
        </row>
        <row r="42">
          <cell r="B42">
            <v>12</v>
          </cell>
          <cell r="C42" t="str">
            <v>６－４</v>
          </cell>
          <cell r="D42" t="str">
            <v>〃</v>
          </cell>
          <cell r="E42" t="str">
            <v>中央一丁目3-5</v>
          </cell>
          <cell r="F42" t="str">
            <v xml:space="preserve">(株)村上建材    </v>
          </cell>
          <cell r="G42" t="str">
            <v>代表取締役</v>
          </cell>
          <cell r="H42" t="str">
            <v>村上七郎</v>
          </cell>
          <cell r="I42" t="str">
            <v>(86)4151</v>
          </cell>
          <cell r="J42" t="str">
            <v>Ｂ</v>
          </cell>
          <cell r="K42" t="str">
            <v>むらかみ</v>
          </cell>
        </row>
        <row r="43">
          <cell r="C43" t="str">
            <v>１－５</v>
          </cell>
          <cell r="D43" t="str">
            <v>〃</v>
          </cell>
          <cell r="E43" t="str">
            <v>若葉町13-12</v>
          </cell>
          <cell r="F43" t="str">
            <v>森田建設(株)</v>
          </cell>
          <cell r="G43" t="str">
            <v>代表取締役</v>
          </cell>
          <cell r="H43" t="str">
            <v>森田圭 二</v>
          </cell>
          <cell r="I43" t="str">
            <v>(86)9358</v>
          </cell>
          <cell r="J43" t="str">
            <v>Ｂ</v>
          </cell>
          <cell r="K43" t="str">
            <v xml:space="preserve">もりた  </v>
          </cell>
        </row>
        <row r="44">
          <cell r="C44" t="str">
            <v>１－６</v>
          </cell>
          <cell r="D44" t="str">
            <v>〃</v>
          </cell>
          <cell r="E44" t="str">
            <v>大字中郷407-1</v>
          </cell>
          <cell r="F44" t="str">
            <v>山真建設(株)</v>
          </cell>
          <cell r="G44" t="str">
            <v>代表取締役</v>
          </cell>
          <cell r="H44" t="str">
            <v>村山真悦</v>
          </cell>
          <cell r="I44" t="str">
            <v>(86)3100</v>
          </cell>
          <cell r="J44" t="str">
            <v>Ｂ</v>
          </cell>
          <cell r="K44" t="str">
            <v xml:space="preserve">やましん  </v>
          </cell>
        </row>
        <row r="45">
          <cell r="C45" t="str">
            <v>１－２</v>
          </cell>
          <cell r="D45" t="str">
            <v>〃</v>
          </cell>
          <cell r="E45" t="str">
            <v>字中河原11</v>
          </cell>
          <cell r="F45" t="str">
            <v>渡辺建設工業(株)</v>
          </cell>
          <cell r="G45" t="str">
            <v>代表取締役</v>
          </cell>
          <cell r="H45" t="str">
            <v>渡邉満雄</v>
          </cell>
          <cell r="I45" t="str">
            <v>(84)4524</v>
          </cell>
          <cell r="J45" t="str">
            <v>Ｂ</v>
          </cell>
          <cell r="K45" t="str">
            <v xml:space="preserve">わたなべ </v>
          </cell>
        </row>
        <row r="48">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K48" t="str">
            <v xml:space="preserve"> </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指名人"/>
      <sheetName val="見積調書入力"/>
      <sheetName val="表紙"/>
      <sheetName val="随契裏"/>
      <sheetName val=" 随意契約裏"/>
      <sheetName val="見積徴収伺"/>
      <sheetName val="見積通知書"/>
      <sheetName val="占用伺"/>
      <sheetName val="占用"/>
      <sheetName val="変更理由"/>
      <sheetName val="変更理由 (2)"/>
      <sheetName val="変更契約"/>
      <sheetName val="完成検査"/>
      <sheetName val="完成検査２"/>
      <sheetName val="Sheet2"/>
      <sheetName val="断水"/>
      <sheetName val="Sheet2 (2)"/>
      <sheetName val="Sheet1"/>
      <sheetName val="Sheet3"/>
    </sheetNames>
    <sheetDataSet>
      <sheetData sheetId="0" refreshError="1">
        <row r="18">
          <cell r="E18">
            <v>37287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業者一覧"/>
      <sheetName val="指名人"/>
      <sheetName val="入札調書"/>
      <sheetName val="見積調書"/>
      <sheetName val="閲覧簿"/>
      <sheetName val="Sheet1"/>
    </sheetNames>
    <sheetDataSet>
      <sheetData sheetId="0"/>
      <sheetData sheetId="1">
        <row r="36">
          <cell r="B36">
            <v>12</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業者一覧"/>
      <sheetName val="指名人"/>
      <sheetName val="入札調書"/>
      <sheetName val="見積調書"/>
      <sheetName val="閲覧簿"/>
      <sheetName val="Sheet1"/>
    </sheetNames>
    <sheetDataSet>
      <sheetData sheetId="0"/>
      <sheetData sheetId="1">
        <row r="36">
          <cell r="B36">
            <v>12</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業者一覧"/>
      <sheetName val="指名人"/>
      <sheetName val="入札調書"/>
      <sheetName val="見積調書"/>
      <sheetName val="閲覧簿"/>
      <sheetName val="Sheet1"/>
    </sheetNames>
    <sheetDataSet>
      <sheetData sheetId="0"/>
      <sheetData sheetId="1">
        <row r="36">
          <cell r="B36">
            <v>12</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指名人"/>
      <sheetName val="表紙"/>
      <sheetName val=" 入札裏"/>
      <sheetName val="入札通知書"/>
      <sheetName val="閲覧"/>
      <sheetName val="占用伺"/>
      <sheetName val="占用"/>
      <sheetName val="通行制限"/>
      <sheetName val="監督伺"/>
      <sheetName val="監督"/>
      <sheetName val="協議伺い"/>
      <sheetName val="協議"/>
      <sheetName val="変更理由"/>
      <sheetName val="変更契約"/>
      <sheetName val="完成検査２"/>
      <sheetName val="完成検査"/>
      <sheetName val="お知らせ"/>
      <sheetName val="断水"/>
      <sheetName val="Sheet2"/>
      <sheetName val="Sheet1"/>
      <sheetName val="Sheet3"/>
    </sheetNames>
    <sheetDataSet>
      <sheetData sheetId="0" refreshError="1">
        <row r="7">
          <cell r="E7" t="str">
            <v>配水管布設替工事</v>
          </cell>
        </row>
        <row r="8">
          <cell r="E8" t="str">
            <v>13-2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指名人"/>
      <sheetName val="表紙"/>
      <sheetName val=" 入札裏"/>
      <sheetName val="入札通知書"/>
      <sheetName val="閲覧"/>
      <sheetName val="占用伺"/>
      <sheetName val="占用"/>
      <sheetName val="通行制限"/>
      <sheetName val="監督伺"/>
      <sheetName val="監督"/>
      <sheetName val="協議伺い"/>
      <sheetName val="協議"/>
      <sheetName val="変更理由"/>
      <sheetName val="変更契約"/>
      <sheetName val="完成検査"/>
      <sheetName val="完成検査２"/>
      <sheetName val="お知らせ"/>
      <sheetName val="断水"/>
      <sheetName val="Sheet2"/>
      <sheetName val="Sheet1"/>
      <sheetName val="Sheet3"/>
    </sheetNames>
    <sheetDataSet>
      <sheetData sheetId="0">
        <row r="7">
          <cell r="E7" t="str">
            <v>送･配水管布設替工事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拾出表"/>
      <sheetName val="表紙"/>
      <sheetName val="内訳総括"/>
      <sheetName val="内訳書"/>
      <sheetName val="明細書"/>
      <sheetName val="見積比較"/>
      <sheetName val="計算"/>
      <sheetName val="Sheet2"/>
      <sheetName val="Sheet1"/>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a:solidFill>
            <a:srgbClr val="000000"/>
          </a:solidFill>
          <a:miter lim="800000"/>
          <a:headEnd/>
          <a:tailEnd/>
        </a:ln>
      </a:spPr>
      <a:bodyPr rtlCol="0" anchor="ctr"/>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B2:M50"/>
  <sheetViews>
    <sheetView zoomScale="120" zoomScaleNormal="120" workbookViewId="0">
      <selection activeCell="C8" sqref="C8"/>
    </sheetView>
  </sheetViews>
  <sheetFormatPr defaultRowHeight="14.25" customHeight="1" x14ac:dyDescent="0.2"/>
  <cols>
    <col min="2" max="2" width="15.21875" style="6" bestFit="1" customWidth="1"/>
    <col min="3" max="3" width="48.21875" style="6" customWidth="1"/>
    <col min="4" max="4" width="12.21875" customWidth="1"/>
    <col min="6" max="6" width="19.21875" customWidth="1"/>
    <col min="7" max="7" width="12.77734375" customWidth="1"/>
    <col min="8" max="8" width="14.44140625" customWidth="1"/>
    <col min="9" max="9" width="5.44140625" style="6" customWidth="1"/>
    <col min="10" max="10" width="4.77734375" customWidth="1"/>
    <col min="13" max="13" width="5.21875" style="6" customWidth="1"/>
  </cols>
  <sheetData>
    <row r="2" spans="2:13" s="177" customFormat="1" ht="24.75" customHeight="1" x14ac:dyDescent="0.2">
      <c r="B2" s="214" t="s">
        <v>247</v>
      </c>
      <c r="C2" s="212" t="s">
        <v>146</v>
      </c>
      <c r="D2" s="213" t="s">
        <v>223</v>
      </c>
      <c r="I2" s="191"/>
      <c r="M2" s="191"/>
    </row>
    <row r="3" spans="2:13" ht="14.25" customHeight="1" x14ac:dyDescent="0.2">
      <c r="B3" s="168" t="s">
        <v>145</v>
      </c>
      <c r="C3" s="168" t="s">
        <v>206</v>
      </c>
      <c r="D3" s="169"/>
    </row>
    <row r="4" spans="2:13" ht="14.25" customHeight="1" x14ac:dyDescent="0.2">
      <c r="B4" s="168" t="s">
        <v>228</v>
      </c>
      <c r="C4" s="140" t="s">
        <v>282</v>
      </c>
      <c r="D4" s="202"/>
    </row>
    <row r="5" spans="2:13" ht="14.25" customHeight="1" x14ac:dyDescent="0.2">
      <c r="B5" s="168" t="s">
        <v>225</v>
      </c>
      <c r="C5" s="226" t="s">
        <v>227</v>
      </c>
      <c r="D5" s="202"/>
      <c r="F5" s="203" t="s">
        <v>227</v>
      </c>
    </row>
    <row r="6" spans="2:13" ht="14.25" customHeight="1" x14ac:dyDescent="0.2">
      <c r="B6" s="124" t="s">
        <v>192</v>
      </c>
      <c r="C6" s="141"/>
      <c r="D6" s="142"/>
      <c r="E6" s="3"/>
      <c r="F6" s="204" t="s">
        <v>226</v>
      </c>
      <c r="G6" s="4"/>
    </row>
    <row r="7" spans="2:13" ht="14.25" customHeight="1" x14ac:dyDescent="0.2">
      <c r="B7" s="124" t="s">
        <v>193</v>
      </c>
      <c r="C7" s="141"/>
      <c r="D7" s="144" t="s">
        <v>207</v>
      </c>
      <c r="E7" s="5"/>
      <c r="F7" s="5"/>
      <c r="G7" s="5"/>
    </row>
    <row r="8" spans="2:13" ht="14.25" customHeight="1" x14ac:dyDescent="0.2">
      <c r="B8" s="124" t="s">
        <v>194</v>
      </c>
      <c r="C8" s="179" t="s">
        <v>262</v>
      </c>
      <c r="D8" s="143"/>
      <c r="E8" s="5"/>
      <c r="F8" s="5"/>
      <c r="G8" s="5"/>
      <c r="H8" s="185"/>
    </row>
    <row r="9" spans="2:13" ht="28.5" customHeight="1" x14ac:dyDescent="0.2">
      <c r="B9" s="168" t="s">
        <v>0</v>
      </c>
      <c r="C9" s="171" t="s">
        <v>259</v>
      </c>
      <c r="D9" s="169"/>
    </row>
    <row r="10" spans="2:13" ht="29.25" customHeight="1" x14ac:dyDescent="0.2">
      <c r="B10" s="168" t="s">
        <v>189</v>
      </c>
      <c r="C10" s="171" t="s">
        <v>267</v>
      </c>
      <c r="D10" s="169"/>
    </row>
    <row r="11" spans="2:13" ht="14.25" customHeight="1" x14ac:dyDescent="0.2">
      <c r="B11" s="168" t="s">
        <v>245</v>
      </c>
      <c r="C11" s="170" t="s">
        <v>268</v>
      </c>
      <c r="D11" s="169" t="s">
        <v>252</v>
      </c>
    </row>
    <row r="12" spans="2:13" ht="14.25" customHeight="1" x14ac:dyDescent="0.2">
      <c r="B12" s="168" t="s">
        <v>233</v>
      </c>
      <c r="C12" s="170" t="s">
        <v>237</v>
      </c>
      <c r="D12" s="169"/>
      <c r="F12" s="205" t="s">
        <v>237</v>
      </c>
      <c r="G12" s="139"/>
    </row>
    <row r="13" spans="2:13" ht="14.25" customHeight="1" x14ac:dyDescent="0.2">
      <c r="B13" s="299" t="s">
        <v>234</v>
      </c>
      <c r="C13" s="224" t="s">
        <v>278</v>
      </c>
      <c r="D13" s="202"/>
      <c r="F13" s="205" t="s">
        <v>232</v>
      </c>
      <c r="G13" s="139"/>
    </row>
    <row r="14" spans="2:13" ht="14.25" customHeight="1" x14ac:dyDescent="0.2">
      <c r="B14" s="300"/>
      <c r="C14" s="238"/>
      <c r="D14" s="239"/>
      <c r="F14" s="216"/>
      <c r="G14" s="216"/>
    </row>
    <row r="15" spans="2:13" ht="14.25" customHeight="1" x14ac:dyDescent="0.2">
      <c r="B15" s="301"/>
      <c r="C15" s="218"/>
      <c r="D15" s="225"/>
    </row>
    <row r="16" spans="2:13" ht="14.25" customHeight="1" x14ac:dyDescent="0.2">
      <c r="B16" s="299" t="s">
        <v>235</v>
      </c>
      <c r="C16" s="224" t="s">
        <v>279</v>
      </c>
      <c r="D16" s="202"/>
    </row>
    <row r="17" spans="2:12" ht="14.25" customHeight="1" x14ac:dyDescent="0.2">
      <c r="B17" s="300"/>
      <c r="C17" s="238"/>
      <c r="D17" s="239"/>
    </row>
    <row r="18" spans="2:12" ht="14.25" customHeight="1" x14ac:dyDescent="0.2">
      <c r="B18" s="301"/>
      <c r="C18" s="218"/>
      <c r="D18" s="225"/>
    </row>
    <row r="19" spans="2:12" ht="14.25" customHeight="1" x14ac:dyDescent="0.2">
      <c r="B19" s="299" t="s">
        <v>236</v>
      </c>
      <c r="C19" s="224" t="s">
        <v>280</v>
      </c>
      <c r="D19" s="202"/>
    </row>
    <row r="20" spans="2:12" ht="14.25" customHeight="1" x14ac:dyDescent="0.2">
      <c r="B20" s="300"/>
      <c r="C20" s="238"/>
      <c r="D20" s="239"/>
    </row>
    <row r="21" spans="2:12" ht="14.25" customHeight="1" x14ac:dyDescent="0.2">
      <c r="B21" s="301"/>
      <c r="C21" s="218"/>
      <c r="D21" s="225"/>
    </row>
    <row r="22" spans="2:12" ht="14.25" customHeight="1" x14ac:dyDescent="0.2">
      <c r="B22" s="168" t="s">
        <v>142</v>
      </c>
      <c r="C22" s="240" t="s">
        <v>250</v>
      </c>
      <c r="D22" s="209" t="s">
        <v>196</v>
      </c>
      <c r="F22" t="str">
        <f>D22&amp;D23&amp;D24</f>
        <v>の内3日間</v>
      </c>
    </row>
    <row r="23" spans="2:12" ht="14.25" customHeight="1" x14ac:dyDescent="0.2">
      <c r="B23" s="168" t="s">
        <v>143</v>
      </c>
      <c r="C23" s="240" t="s">
        <v>281</v>
      </c>
      <c r="D23" s="208">
        <v>3</v>
      </c>
    </row>
    <row r="24" spans="2:12" ht="14.25" customHeight="1" x14ac:dyDescent="0.2">
      <c r="B24" s="168" t="s">
        <v>1</v>
      </c>
      <c r="C24" s="241" t="s">
        <v>242</v>
      </c>
      <c r="D24" s="209" t="s">
        <v>197</v>
      </c>
      <c r="E24" s="221"/>
      <c r="F24" s="215"/>
      <c r="G24" s="216"/>
      <c r="H24" s="216"/>
      <c r="I24" s="217"/>
      <c r="J24" s="216"/>
      <c r="K24" s="216"/>
      <c r="L24" s="216"/>
    </row>
    <row r="25" spans="2:12" ht="14.25" customHeight="1" x14ac:dyDescent="0.2">
      <c r="B25" s="168" t="s">
        <v>243</v>
      </c>
      <c r="C25" s="241" t="s">
        <v>246</v>
      </c>
      <c r="D25" s="209"/>
      <c r="E25" s="222"/>
      <c r="F25" s="219" t="s">
        <v>246</v>
      </c>
      <c r="G25" s="139"/>
      <c r="H25" s="216"/>
      <c r="I25" s="217"/>
      <c r="J25" s="216"/>
      <c r="K25" s="216"/>
      <c r="L25" s="216"/>
    </row>
    <row r="26" spans="2:12" ht="14.25" customHeight="1" x14ac:dyDescent="0.2">
      <c r="B26" s="168" t="s">
        <v>2</v>
      </c>
      <c r="C26" s="242" t="s">
        <v>263</v>
      </c>
      <c r="D26" s="169"/>
      <c r="E26" s="223"/>
      <c r="F26" s="220" t="s">
        <v>244</v>
      </c>
      <c r="G26" s="139"/>
    </row>
    <row r="27" spans="2:12" ht="14.25" customHeight="1" x14ac:dyDescent="0.2">
      <c r="B27" s="168" t="s">
        <v>150</v>
      </c>
      <c r="C27" s="242" t="s">
        <v>264</v>
      </c>
      <c r="D27" s="169"/>
    </row>
    <row r="28" spans="2:12" ht="14.25" customHeight="1" x14ac:dyDescent="0.2">
      <c r="B28" s="168" t="s">
        <v>3</v>
      </c>
      <c r="C28" s="242" t="s">
        <v>265</v>
      </c>
      <c r="D28" s="169"/>
      <c r="F28" s="205" t="s">
        <v>241</v>
      </c>
      <c r="G28" s="139"/>
    </row>
    <row r="29" spans="2:12" ht="14.25" customHeight="1" x14ac:dyDescent="0.2">
      <c r="B29" s="168" t="s">
        <v>141</v>
      </c>
      <c r="C29" s="242" t="s">
        <v>266</v>
      </c>
      <c r="D29" s="169"/>
      <c r="F29" s="205" t="s">
        <v>249</v>
      </c>
      <c r="G29" s="139"/>
    </row>
    <row r="30" spans="2:12" ht="14.25" customHeight="1" x14ac:dyDescent="0.2">
      <c r="B30" s="168"/>
      <c r="C30" s="242"/>
      <c r="D30" s="169"/>
      <c r="F30" s="205" t="s">
        <v>251</v>
      </c>
      <c r="G30" s="139"/>
    </row>
    <row r="31" spans="2:12" ht="14.25" customHeight="1" x14ac:dyDescent="0.2">
      <c r="B31" s="168" t="s">
        <v>199</v>
      </c>
      <c r="C31" s="243" t="s">
        <v>201</v>
      </c>
      <c r="D31" s="169"/>
      <c r="F31" s="245" t="s">
        <v>254</v>
      </c>
      <c r="G31" s="139"/>
    </row>
    <row r="32" spans="2:12" ht="14.25" customHeight="1" x14ac:dyDescent="0.2">
      <c r="B32" s="168" t="s">
        <v>200</v>
      </c>
      <c r="C32" s="243" t="s">
        <v>222</v>
      </c>
      <c r="D32" s="169"/>
      <c r="F32" s="205" t="s">
        <v>242</v>
      </c>
      <c r="G32" s="139"/>
    </row>
    <row r="33" spans="2:7" ht="14.25" customHeight="1" x14ac:dyDescent="0.2">
      <c r="B33" s="168" t="s">
        <v>253</v>
      </c>
      <c r="C33" s="243"/>
      <c r="D33" s="169"/>
      <c r="F33" s="216"/>
      <c r="G33" s="216"/>
    </row>
    <row r="35" spans="2:7" ht="14.25" customHeight="1" x14ac:dyDescent="0.2">
      <c r="B35" s="217"/>
      <c r="C35" s="217"/>
      <c r="D35" s="216"/>
      <c r="E35" s="216"/>
    </row>
    <row r="36" spans="2:7" ht="14.25" customHeight="1" x14ac:dyDescent="0.2">
      <c r="B36" s="217"/>
      <c r="C36" s="295"/>
      <c r="D36" s="216"/>
      <c r="E36" s="216"/>
    </row>
    <row r="37" spans="2:7" ht="14.25" customHeight="1" x14ac:dyDescent="0.2">
      <c r="B37" s="217"/>
      <c r="C37" s="295"/>
      <c r="D37" s="216"/>
      <c r="E37" s="216"/>
    </row>
    <row r="38" spans="2:7" ht="14.25" customHeight="1" x14ac:dyDescent="0.2">
      <c r="B38" s="217"/>
      <c r="C38" s="295"/>
      <c r="D38" s="216"/>
      <c r="E38" s="216"/>
    </row>
    <row r="39" spans="2:7" ht="14.25" customHeight="1" x14ac:dyDescent="0.2">
      <c r="B39" s="217"/>
      <c r="C39" s="295"/>
      <c r="D39" s="216"/>
      <c r="E39" s="295"/>
    </row>
    <row r="40" spans="2:7" ht="14.25" customHeight="1" x14ac:dyDescent="0.2">
      <c r="B40" s="217"/>
      <c r="C40" s="295"/>
      <c r="D40" s="216"/>
      <c r="E40" s="295"/>
    </row>
    <row r="41" spans="2:7" ht="14.25" customHeight="1" x14ac:dyDescent="0.2">
      <c r="B41" s="217"/>
      <c r="C41" s="295"/>
      <c r="D41" s="216"/>
      <c r="E41" s="216"/>
    </row>
    <row r="42" spans="2:7" ht="14.25" customHeight="1" x14ac:dyDescent="0.2">
      <c r="B42" s="217"/>
      <c r="C42" s="295"/>
      <c r="D42" s="216"/>
      <c r="E42" s="216"/>
    </row>
    <row r="43" spans="2:7" ht="14.25" customHeight="1" x14ac:dyDescent="0.2">
      <c r="B43" s="217"/>
      <c r="C43" s="295"/>
      <c r="D43" s="216"/>
      <c r="E43" s="216"/>
    </row>
    <row r="44" spans="2:7" ht="14.25" customHeight="1" x14ac:dyDescent="0.2">
      <c r="B44" s="217"/>
      <c r="C44" s="295"/>
      <c r="D44" s="216"/>
      <c r="E44" s="216"/>
    </row>
    <row r="45" spans="2:7" ht="14.25" customHeight="1" x14ac:dyDescent="0.2">
      <c r="B45" s="217"/>
      <c r="C45" s="295"/>
      <c r="D45" s="216"/>
      <c r="E45" s="216"/>
    </row>
    <row r="46" spans="2:7" ht="14.25" customHeight="1" x14ac:dyDescent="0.2">
      <c r="C46" s="188"/>
    </row>
    <row r="47" spans="2:7" ht="14.25" customHeight="1" x14ac:dyDescent="0.2">
      <c r="C47" s="188"/>
    </row>
    <row r="48" spans="2:7" ht="14.25" customHeight="1" x14ac:dyDescent="0.2">
      <c r="C48" s="188"/>
    </row>
    <row r="49" spans="3:3" ht="14.25" customHeight="1" x14ac:dyDescent="0.2">
      <c r="C49" s="188"/>
    </row>
    <row r="50" spans="3:3" ht="14.25" customHeight="1" x14ac:dyDescent="0.2">
      <c r="C50" s="188"/>
    </row>
  </sheetData>
  <mergeCells count="3">
    <mergeCell ref="B13:B15"/>
    <mergeCell ref="B16:B18"/>
    <mergeCell ref="B19:B21"/>
  </mergeCells>
  <phoneticPr fontId="3"/>
  <dataValidations count="5">
    <dataValidation type="list" allowBlank="1" showInputMessage="1" showErrorMessage="1" sqref="C5" xr:uid="{00000000-0002-0000-0100-000000000000}">
      <formula1>$F$5:$F$6</formula1>
    </dataValidation>
    <dataValidation type="list" allowBlank="1" showInputMessage="1" showErrorMessage="1" sqref="C12" xr:uid="{00000000-0002-0000-0100-000001000000}">
      <formula1>$F$12:$F$13</formula1>
    </dataValidation>
    <dataValidation type="list" allowBlank="1" showInputMessage="1" showErrorMessage="1" sqref="C25" xr:uid="{00000000-0002-0000-0100-000003000000}">
      <formula1>$F$25:$F$26</formula1>
    </dataValidation>
    <dataValidation type="list" allowBlank="1" showInputMessage="1" showErrorMessage="1" sqref="D11" xr:uid="{00000000-0002-0000-0100-000004000000}">
      <formula1>"地内,地先"</formula1>
    </dataValidation>
    <dataValidation type="list" allowBlank="1" showInputMessage="1" showErrorMessage="1" sqref="C24" xr:uid="{00000000-0002-0000-0100-000002000000}">
      <formula1>$F$28:$F$32</formula1>
    </dataValidation>
  </dataValidations>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CH69"/>
  <sheetViews>
    <sheetView showZeros="0" tabSelected="1" zoomScale="98" zoomScaleNormal="98" workbookViewId="0">
      <selection activeCell="L53" sqref="L53"/>
    </sheetView>
  </sheetViews>
  <sheetFormatPr defaultColWidth="9" defaultRowHeight="13.2" x14ac:dyDescent="0.2"/>
  <cols>
    <col min="1" max="1" width="1.44140625" style="69" customWidth="1"/>
    <col min="2" max="2" width="1.21875" style="69" customWidth="1"/>
    <col min="3" max="4" width="2.77734375" style="69" customWidth="1"/>
    <col min="5" max="5" width="3.44140625" style="69" customWidth="1"/>
    <col min="6" max="6" width="2" style="69" customWidth="1"/>
    <col min="7" max="8" width="1.44140625" style="69" customWidth="1"/>
    <col min="9" max="9" width="1.77734375" style="69" customWidth="1"/>
    <col min="10" max="10" width="1.44140625" style="69" customWidth="1"/>
    <col min="11" max="11" width="1" style="69" customWidth="1"/>
    <col min="12" max="12" width="3.21875" style="69" customWidth="1"/>
    <col min="13" max="13" width="11.44140625" style="69" customWidth="1"/>
    <col min="14" max="15" width="2.44140625" style="69" customWidth="1"/>
    <col min="16" max="16" width="3.21875" style="69" customWidth="1"/>
    <col min="17" max="17" width="1.77734375" style="69" customWidth="1"/>
    <col min="18" max="18" width="4.77734375" style="69" customWidth="1"/>
    <col min="19" max="19" width="0.44140625" style="69" customWidth="1"/>
    <col min="20" max="20" width="3.77734375" style="69" customWidth="1"/>
    <col min="21" max="21" width="1.44140625" style="69" customWidth="1"/>
    <col min="22" max="22" width="2.5546875" style="69" customWidth="1"/>
    <col min="23" max="23" width="1.44140625" style="69" customWidth="1"/>
    <col min="24" max="24" width="4.77734375" style="69" customWidth="1"/>
    <col min="25" max="25" width="1.44140625" style="69" customWidth="1"/>
    <col min="26" max="26" width="2.21875" style="69" customWidth="1"/>
    <col min="27" max="27" width="1.21875" style="69" customWidth="1"/>
    <col min="28" max="28" width="2.21875" style="69" customWidth="1"/>
    <col min="29" max="29" width="2.77734375" style="69" customWidth="1"/>
    <col min="30" max="30" width="0.77734375" style="69" customWidth="1"/>
    <col min="31" max="31" width="0.5546875" style="69" customWidth="1"/>
    <col min="32" max="32" width="6" style="69" customWidth="1"/>
    <col min="33" max="33" width="1.5546875" style="69" customWidth="1"/>
    <col min="34" max="34" width="2.77734375" style="69" customWidth="1"/>
    <col min="35" max="35" width="4.21875" style="69" customWidth="1"/>
    <col min="36" max="36" width="1.21875" style="69" customWidth="1"/>
    <col min="37" max="37" width="2.21875" style="69" customWidth="1"/>
    <col min="38" max="38" width="0.5546875" style="69" customWidth="1"/>
    <col min="39" max="39" width="3.5546875" style="69" hidden="1" customWidth="1"/>
    <col min="40" max="40" width="1.21875" style="69" customWidth="1"/>
    <col min="41" max="41" width="0.21875" style="69" customWidth="1"/>
    <col min="42" max="42" width="9" style="69"/>
    <col min="43" max="51" width="2.21875" style="69" customWidth="1"/>
    <col min="52" max="52" width="9" style="69"/>
    <col min="53" max="53" width="1.44140625" style="69" customWidth="1"/>
    <col min="54" max="54" width="2.21875" style="69" customWidth="1"/>
    <col min="55" max="55" width="1.21875" style="69" customWidth="1"/>
    <col min="56" max="56" width="2.21875" style="69" customWidth="1"/>
    <col min="57" max="57" width="2.77734375" style="69" customWidth="1"/>
    <col min="58" max="58" width="0.77734375" style="69" customWidth="1"/>
    <col min="59" max="59" width="0.5546875" style="69" customWidth="1"/>
    <col min="60" max="60" width="6" style="69" customWidth="1"/>
    <col min="61" max="61" width="1.5546875" style="69" customWidth="1"/>
    <col min="62" max="62" width="2.77734375" style="69" customWidth="1"/>
    <col min="63" max="63" width="4.21875" style="69" customWidth="1"/>
    <col min="64" max="64" width="1.21875" style="69" customWidth="1"/>
    <col min="65" max="65" width="2.21875" style="69" customWidth="1"/>
    <col min="66" max="66" width="0.5546875" style="69" customWidth="1"/>
    <col min="67" max="67" width="3.5546875" style="69" hidden="1" customWidth="1"/>
    <col min="68" max="68" width="1.21875" style="69" customWidth="1"/>
    <col min="69" max="16384" width="9" style="69"/>
  </cols>
  <sheetData>
    <row r="2" spans="3:86" ht="26.25" customHeight="1" x14ac:dyDescent="0.2">
      <c r="C2" s="373"/>
      <c r="D2" s="373"/>
      <c r="E2" s="373"/>
      <c r="F2" s="378" t="s">
        <v>66</v>
      </c>
      <c r="G2" s="378"/>
      <c r="H2" s="378"/>
      <c r="I2" s="378"/>
      <c r="J2" s="378"/>
      <c r="K2" s="378"/>
      <c r="L2" s="378"/>
      <c r="M2" s="378"/>
      <c r="O2" s="379" t="s">
        <v>67</v>
      </c>
      <c r="P2" s="380"/>
      <c r="Q2" s="380"/>
      <c r="R2" s="380"/>
      <c r="S2" s="380"/>
      <c r="T2" s="381"/>
      <c r="U2" s="71"/>
      <c r="V2" s="394" t="s">
        <v>68</v>
      </c>
      <c r="W2" s="394"/>
      <c r="X2" s="72"/>
      <c r="Y2" s="415" t="s">
        <v>69</v>
      </c>
      <c r="Z2" s="416"/>
      <c r="AA2" s="392" t="s">
        <v>70</v>
      </c>
      <c r="AB2" s="393"/>
      <c r="AC2" s="393" t="s">
        <v>71</v>
      </c>
      <c r="AD2" s="393"/>
      <c r="AE2" s="234"/>
      <c r="AF2" s="308" t="s">
        <v>205</v>
      </c>
      <c r="AG2" s="308"/>
      <c r="AH2" s="308"/>
      <c r="AI2" s="308"/>
      <c r="AJ2" s="308"/>
      <c r="AK2" s="308"/>
      <c r="AL2" s="308"/>
      <c r="AM2" s="233"/>
      <c r="AN2" s="235"/>
      <c r="BA2" s="413" t="s">
        <v>69</v>
      </c>
      <c r="BB2" s="414"/>
      <c r="BC2" s="413" t="s">
        <v>70</v>
      </c>
      <c r="BD2" s="414"/>
      <c r="BE2" s="415" t="s">
        <v>71</v>
      </c>
      <c r="BF2" s="416"/>
      <c r="BG2" s="73"/>
      <c r="BH2" s="417" t="s">
        <v>239</v>
      </c>
      <c r="BI2" s="417"/>
      <c r="BJ2" s="417"/>
      <c r="BK2" s="417"/>
      <c r="BL2" s="417"/>
      <c r="BM2" s="417"/>
      <c r="BN2" s="417"/>
      <c r="BP2" s="74"/>
      <c r="BS2" s="415" t="s">
        <v>69</v>
      </c>
      <c r="BT2" s="416"/>
      <c r="BU2" s="392" t="s">
        <v>70</v>
      </c>
      <c r="BV2" s="393"/>
      <c r="BW2" s="393" t="s">
        <v>71</v>
      </c>
      <c r="BX2" s="393"/>
      <c r="BY2" s="229"/>
      <c r="BZ2" s="308" t="s">
        <v>205</v>
      </c>
      <c r="CA2" s="308"/>
      <c r="CB2" s="308"/>
      <c r="CC2" s="308"/>
      <c r="CD2" s="308"/>
      <c r="CE2" s="308"/>
      <c r="CF2" s="308"/>
      <c r="CG2" s="228"/>
      <c r="CH2" s="230"/>
    </row>
    <row r="3" spans="3:86" ht="26.25" customHeight="1" x14ac:dyDescent="0.2">
      <c r="F3" s="378"/>
      <c r="G3" s="378"/>
      <c r="H3" s="378"/>
      <c r="I3" s="378"/>
      <c r="J3" s="378"/>
      <c r="K3" s="378"/>
      <c r="L3" s="378"/>
      <c r="M3" s="378"/>
      <c r="O3" s="378" t="s">
        <v>72</v>
      </c>
      <c r="P3" s="378"/>
      <c r="Q3" s="378"/>
      <c r="R3" s="378"/>
      <c r="S3" s="378"/>
      <c r="T3" s="378"/>
      <c r="U3" s="70"/>
      <c r="V3" s="394"/>
      <c r="W3" s="394"/>
      <c r="X3" s="72"/>
      <c r="Y3" s="419" t="s">
        <v>73</v>
      </c>
      <c r="Z3" s="420"/>
      <c r="AA3" s="421" t="s">
        <v>69</v>
      </c>
      <c r="AB3" s="390"/>
      <c r="AC3" s="390" t="s">
        <v>70</v>
      </c>
      <c r="AD3" s="390"/>
      <c r="AE3" s="236"/>
      <c r="AF3" s="391" t="s">
        <v>221</v>
      </c>
      <c r="AG3" s="391"/>
      <c r="AH3" s="391"/>
      <c r="AI3" s="391"/>
      <c r="AJ3" s="391"/>
      <c r="AK3" s="391"/>
      <c r="AL3" s="391"/>
      <c r="AM3" s="233"/>
      <c r="AN3" s="237"/>
      <c r="BA3" s="418" t="s">
        <v>73</v>
      </c>
      <c r="BB3" s="333"/>
      <c r="BC3" s="418" t="s">
        <v>69</v>
      </c>
      <c r="BD3" s="333"/>
      <c r="BE3" s="419" t="s">
        <v>70</v>
      </c>
      <c r="BF3" s="420"/>
      <c r="BG3" s="75"/>
      <c r="BH3" s="422" t="s">
        <v>248</v>
      </c>
      <c r="BI3" s="422"/>
      <c r="BJ3" s="422"/>
      <c r="BK3" s="422"/>
      <c r="BL3" s="422"/>
      <c r="BM3" s="422"/>
      <c r="BN3" s="422"/>
      <c r="BP3" s="76"/>
      <c r="BS3" s="419" t="s">
        <v>73</v>
      </c>
      <c r="BT3" s="420"/>
      <c r="BU3" s="421" t="s">
        <v>69</v>
      </c>
      <c r="BV3" s="390"/>
      <c r="BW3" s="390" t="s">
        <v>70</v>
      </c>
      <c r="BX3" s="390"/>
      <c r="BY3" s="231"/>
      <c r="BZ3" s="391" t="s">
        <v>221</v>
      </c>
      <c r="CA3" s="391"/>
      <c r="CB3" s="391"/>
      <c r="CC3" s="391"/>
      <c r="CD3" s="391"/>
      <c r="CE3" s="391"/>
      <c r="CF3" s="391"/>
      <c r="CG3" s="228"/>
      <c r="CH3" s="232"/>
    </row>
    <row r="4" spans="3:86" ht="6" customHeight="1" x14ac:dyDescent="0.2">
      <c r="S4" s="77"/>
      <c r="AP4" s="78"/>
      <c r="AQ4" s="78"/>
      <c r="AR4" s="78"/>
      <c r="AS4" s="78"/>
      <c r="AT4" s="78"/>
      <c r="AU4" s="78"/>
      <c r="AV4" s="78"/>
      <c r="AW4" s="78"/>
      <c r="AX4" s="78"/>
      <c r="AY4" s="78"/>
      <c r="AZ4" s="78"/>
    </row>
    <row r="5" spans="3:86" ht="6" customHeight="1" x14ac:dyDescent="0.2">
      <c r="S5" s="77"/>
      <c r="AP5" s="78"/>
      <c r="AQ5" s="78"/>
      <c r="AR5" s="78"/>
      <c r="AS5" s="78"/>
      <c r="AT5" s="78"/>
      <c r="AU5" s="78"/>
      <c r="AV5" s="78"/>
      <c r="AW5" s="78"/>
      <c r="AX5" s="78"/>
      <c r="AY5" s="78"/>
      <c r="AZ5" s="78"/>
    </row>
    <row r="6" spans="3:86" ht="18.75" customHeight="1" x14ac:dyDescent="0.2">
      <c r="C6" s="383" t="s">
        <v>74</v>
      </c>
      <c r="D6" s="383"/>
      <c r="E6" s="383"/>
      <c r="F6" s="383"/>
      <c r="Y6" s="79"/>
      <c r="Z6" s="79"/>
      <c r="AA6" s="79"/>
      <c r="AB6" s="79"/>
      <c r="AC6" s="388" t="str">
        <f>"水第"&amp;入力!C6&amp;"号"</f>
        <v>水第号</v>
      </c>
      <c r="AD6" s="388"/>
      <c r="AE6" s="388"/>
      <c r="AF6" s="388"/>
      <c r="AG6" s="388"/>
      <c r="AH6" s="388"/>
      <c r="AI6" s="388"/>
      <c r="AJ6" s="388"/>
      <c r="AK6" s="388"/>
      <c r="AL6" s="388"/>
      <c r="AP6" s="78"/>
      <c r="BA6" s="78"/>
      <c r="BB6" s="78"/>
      <c r="BC6" s="78"/>
      <c r="BD6" s="78"/>
      <c r="BE6" s="78"/>
      <c r="BF6" s="78"/>
      <c r="BG6" s="78"/>
      <c r="BH6" s="78"/>
      <c r="BI6" s="78"/>
    </row>
    <row r="7" spans="3:86" ht="24" customHeight="1" x14ac:dyDescent="0.25">
      <c r="C7" s="384" t="s">
        <v>75</v>
      </c>
      <c r="D7" s="384"/>
      <c r="E7" s="384"/>
      <c r="F7" s="384"/>
      <c r="G7" s="81"/>
      <c r="H7" s="81"/>
      <c r="I7" s="81" t="s">
        <v>257</v>
      </c>
      <c r="J7" s="85"/>
      <c r="K7" s="85"/>
      <c r="L7" s="85"/>
      <c r="M7" s="85"/>
      <c r="N7" s="85"/>
      <c r="O7" s="81"/>
      <c r="Y7" s="82"/>
      <c r="Z7" s="82"/>
      <c r="AA7" s="82"/>
      <c r="AB7" s="82"/>
      <c r="AC7" s="389" t="str">
        <f>入力!C8</f>
        <v>令和　年　月　日</v>
      </c>
      <c r="AD7" s="389"/>
      <c r="AE7" s="389"/>
      <c r="AF7" s="389"/>
      <c r="AG7" s="389"/>
      <c r="AH7" s="389"/>
      <c r="AI7" s="389"/>
      <c r="AJ7" s="389"/>
      <c r="AK7" s="389"/>
      <c r="AL7" s="389"/>
      <c r="AP7" s="78"/>
      <c r="AQ7" s="78"/>
      <c r="AR7" s="78"/>
      <c r="AS7" s="78"/>
      <c r="AT7" s="78"/>
      <c r="AU7" s="78"/>
      <c r="AV7" s="78"/>
      <c r="AW7" s="78"/>
      <c r="AX7" s="78"/>
      <c r="AY7" s="78"/>
      <c r="BA7" s="78"/>
      <c r="BB7" s="78"/>
      <c r="BC7" s="78"/>
      <c r="BD7" s="78"/>
      <c r="BE7" s="78"/>
      <c r="BF7" s="78"/>
      <c r="BG7" s="78"/>
      <c r="BH7" s="78"/>
      <c r="BI7" s="78"/>
    </row>
    <row r="8" spans="3:86" ht="9" customHeight="1" x14ac:dyDescent="0.2">
      <c r="I8" s="83"/>
      <c r="AP8" s="78"/>
      <c r="AQ8" s="78"/>
      <c r="AR8" s="78"/>
      <c r="AS8" s="78"/>
      <c r="AT8" s="78"/>
      <c r="AU8" s="78"/>
      <c r="AV8" s="78"/>
      <c r="AW8" s="78"/>
      <c r="AX8" s="78"/>
      <c r="AY8" s="78"/>
    </row>
    <row r="9" spans="3:86" ht="14.25" customHeight="1" x14ac:dyDescent="0.2">
      <c r="I9" s="83"/>
      <c r="X9" s="69" t="s">
        <v>76</v>
      </c>
      <c r="AP9" s="78"/>
      <c r="AQ9" s="78"/>
      <c r="AR9" s="78"/>
      <c r="AS9" s="78"/>
      <c r="AT9" s="78"/>
      <c r="AU9" s="78"/>
      <c r="AV9" s="78"/>
      <c r="AW9" s="78"/>
      <c r="AX9" s="78"/>
      <c r="AY9" s="78"/>
    </row>
    <row r="10" spans="3:86" ht="15" customHeight="1" x14ac:dyDescent="0.2">
      <c r="T10" s="383" t="s">
        <v>77</v>
      </c>
      <c r="U10" s="383"/>
      <c r="V10" s="383"/>
      <c r="X10" s="69" t="s">
        <v>78</v>
      </c>
    </row>
    <row r="11" spans="3:86" s="81" customFormat="1" ht="12" customHeight="1" x14ac:dyDescent="0.2">
      <c r="T11" s="80"/>
      <c r="U11" s="80"/>
      <c r="V11" s="80"/>
      <c r="X11" s="84" t="s">
        <v>203</v>
      </c>
    </row>
    <row r="12" spans="3:86" s="81" customFormat="1" ht="22.5" customHeight="1" x14ac:dyDescent="0.25">
      <c r="T12" s="384" t="s">
        <v>79</v>
      </c>
      <c r="U12" s="384"/>
      <c r="V12" s="384"/>
      <c r="X12" s="81" t="s">
        <v>75</v>
      </c>
      <c r="AC12" s="85"/>
    </row>
    <row r="13" spans="3:86" s="81" customFormat="1" ht="12.75" customHeight="1" x14ac:dyDescent="0.2">
      <c r="T13" s="86"/>
      <c r="U13" s="86"/>
      <c r="V13" s="86"/>
      <c r="W13" s="87"/>
      <c r="X13" s="87" t="s">
        <v>80</v>
      </c>
      <c r="Y13" s="87"/>
      <c r="Z13" s="87"/>
      <c r="AA13" s="87"/>
      <c r="AB13" s="87"/>
      <c r="AC13" s="87" t="s">
        <v>258</v>
      </c>
      <c r="AD13" s="87"/>
      <c r="AE13" s="87"/>
      <c r="AF13" s="87"/>
      <c r="AG13" s="87"/>
      <c r="AH13" s="87"/>
      <c r="AZ13" s="69"/>
    </row>
    <row r="14" spans="3:86" ht="13.5" customHeight="1" x14ac:dyDescent="0.2">
      <c r="T14" s="386" t="s">
        <v>81</v>
      </c>
      <c r="U14" s="386"/>
      <c r="V14" s="386"/>
      <c r="W14" s="88"/>
      <c r="X14" s="247" t="s">
        <v>283</v>
      </c>
      <c r="Y14" s="88"/>
      <c r="Z14" s="88"/>
      <c r="AA14" s="88"/>
      <c r="AB14" s="88"/>
      <c r="AD14" s="88"/>
      <c r="AE14" s="88"/>
      <c r="AF14" s="88"/>
      <c r="AG14" s="88"/>
      <c r="AH14" s="88"/>
    </row>
    <row r="15" spans="3:86" ht="10.5" customHeight="1" x14ac:dyDescent="0.2"/>
    <row r="16" spans="3:86" ht="14.25" customHeight="1" x14ac:dyDescent="0.2">
      <c r="C16" s="385" t="s">
        <v>82</v>
      </c>
      <c r="D16" s="385"/>
      <c r="E16" s="385"/>
      <c r="F16" s="374" t="s">
        <v>83</v>
      </c>
      <c r="G16" s="375"/>
      <c r="H16" s="375"/>
      <c r="I16" s="375"/>
      <c r="J16" s="375"/>
      <c r="K16" s="376"/>
      <c r="L16" s="396" t="s">
        <v>84</v>
      </c>
      <c r="M16" s="396"/>
      <c r="N16" s="396"/>
      <c r="O16" s="374" t="s">
        <v>85</v>
      </c>
      <c r="P16" s="375"/>
      <c r="Q16" s="375"/>
      <c r="R16" s="376"/>
      <c r="S16" s="385" t="s">
        <v>86</v>
      </c>
      <c r="T16" s="385"/>
      <c r="U16" s="385"/>
      <c r="V16" s="385"/>
      <c r="W16" s="385"/>
      <c r="X16" s="385"/>
    </row>
    <row r="17" spans="2:51" ht="14.25" customHeight="1" x14ac:dyDescent="0.2">
      <c r="C17" s="385"/>
      <c r="D17" s="385"/>
      <c r="E17" s="385"/>
      <c r="F17" s="396" t="s">
        <v>87</v>
      </c>
      <c r="G17" s="396"/>
      <c r="H17" s="396"/>
      <c r="I17" s="396"/>
      <c r="J17" s="396"/>
      <c r="K17" s="396"/>
      <c r="L17" s="396"/>
      <c r="M17" s="396"/>
      <c r="N17" s="396"/>
      <c r="O17" s="348" t="s">
        <v>147</v>
      </c>
      <c r="P17" s="348"/>
      <c r="Q17" s="348"/>
      <c r="R17" s="348"/>
      <c r="S17" s="385"/>
      <c r="T17" s="385"/>
      <c r="U17" s="385"/>
      <c r="V17" s="385"/>
      <c r="W17" s="385"/>
      <c r="X17" s="385"/>
    </row>
    <row r="18" spans="2:51" ht="5.25" customHeight="1" x14ac:dyDescent="0.2"/>
    <row r="19" spans="2:51" ht="26.25" customHeight="1" x14ac:dyDescent="0.2">
      <c r="B19" s="89"/>
      <c r="C19" s="382" t="s">
        <v>88</v>
      </c>
      <c r="D19" s="382"/>
      <c r="E19" s="382"/>
      <c r="F19" s="382"/>
      <c r="G19" s="90"/>
      <c r="H19" s="91"/>
      <c r="I19" s="395" t="str">
        <f>入力!C12</f>
        <v>上水道給水管埋設のため</v>
      </c>
      <c r="J19" s="395"/>
      <c r="K19" s="395"/>
      <c r="L19" s="395"/>
      <c r="M19" s="395"/>
      <c r="N19" s="395"/>
      <c r="O19" s="395"/>
      <c r="P19" s="395"/>
      <c r="Q19" s="395"/>
      <c r="R19" s="395"/>
      <c r="S19" s="395"/>
      <c r="T19" s="395"/>
      <c r="U19" s="395"/>
      <c r="V19" s="395"/>
      <c r="W19" s="395"/>
      <c r="X19" s="193" t="s">
        <v>190</v>
      </c>
      <c r="Y19" s="92"/>
      <c r="Z19" s="92"/>
      <c r="AA19" s="192"/>
      <c r="AB19" s="192"/>
      <c r="AC19" s="387" t="str">
        <f>入力!C10</f>
        <v>所有者指名</v>
      </c>
      <c r="AD19" s="387"/>
      <c r="AE19" s="387"/>
      <c r="AF19" s="387"/>
      <c r="AG19" s="387"/>
      <c r="AH19" s="387"/>
      <c r="AI19" s="387"/>
      <c r="AJ19" s="387"/>
      <c r="AK19" s="92" t="s">
        <v>191</v>
      </c>
      <c r="AL19" s="92"/>
      <c r="AM19" s="93"/>
      <c r="AN19" s="94"/>
    </row>
    <row r="20" spans="2:51" ht="3" customHeight="1" x14ac:dyDescent="0.2">
      <c r="B20" s="95"/>
      <c r="C20" s="308" t="s">
        <v>89</v>
      </c>
      <c r="D20" s="308"/>
      <c r="E20" s="308"/>
      <c r="F20" s="308"/>
      <c r="G20" s="74"/>
      <c r="H20" s="78"/>
      <c r="I20" s="78"/>
      <c r="J20" s="78"/>
      <c r="K20" s="78"/>
      <c r="L20" s="78"/>
      <c r="M20" s="96"/>
      <c r="N20" s="78"/>
      <c r="O20" s="78"/>
      <c r="P20" s="78"/>
      <c r="Q20" s="78"/>
      <c r="R20" s="78"/>
      <c r="S20" s="78"/>
      <c r="T20" s="78"/>
      <c r="U20" s="78"/>
      <c r="V20" s="78"/>
      <c r="W20" s="78"/>
      <c r="X20" s="73"/>
      <c r="Y20" s="74"/>
      <c r="Z20" s="73"/>
      <c r="AA20" s="73"/>
      <c r="AB20" s="73"/>
      <c r="AC20" s="73"/>
      <c r="AD20" s="73"/>
      <c r="AE20" s="73"/>
      <c r="AF20" s="73"/>
      <c r="AG20" s="73"/>
      <c r="AH20" s="73"/>
      <c r="AI20" s="73"/>
      <c r="AJ20" s="73"/>
      <c r="AK20" s="73"/>
      <c r="AL20" s="73"/>
      <c r="AM20" s="78"/>
      <c r="AN20" s="97"/>
    </row>
    <row r="21" spans="2:51" ht="18" customHeight="1" x14ac:dyDescent="0.2">
      <c r="B21" s="98"/>
      <c r="C21" s="309"/>
      <c r="D21" s="309"/>
      <c r="E21" s="309"/>
      <c r="F21" s="309"/>
      <c r="G21" s="99"/>
      <c r="H21" s="377" t="s">
        <v>90</v>
      </c>
      <c r="I21" s="309"/>
      <c r="J21" s="309"/>
      <c r="K21" s="309"/>
      <c r="L21" s="309"/>
      <c r="M21" s="329" t="str">
        <f>入力!C9</f>
        <v>市道　〇〇〇 　線</v>
      </c>
      <c r="N21" s="330"/>
      <c r="O21" s="330"/>
      <c r="P21" s="330"/>
      <c r="Q21" s="330"/>
      <c r="R21" s="330"/>
      <c r="S21" s="330"/>
      <c r="T21" s="330"/>
      <c r="U21" s="330"/>
      <c r="V21" s="330"/>
      <c r="W21" s="330"/>
      <c r="X21" s="330"/>
      <c r="Y21" s="99"/>
      <c r="Z21" s="78"/>
      <c r="AA21" s="356" t="s">
        <v>91</v>
      </c>
      <c r="AB21" s="357"/>
      <c r="AC21" s="358"/>
      <c r="AD21" s="348" t="s">
        <v>92</v>
      </c>
      <c r="AE21" s="348"/>
      <c r="AF21" s="246" t="s">
        <v>93</v>
      </c>
      <c r="AG21" s="68" t="s">
        <v>92</v>
      </c>
      <c r="AH21" s="309" t="s">
        <v>16</v>
      </c>
      <c r="AI21" s="309"/>
      <c r="AJ21" s="67"/>
      <c r="AK21" s="67"/>
      <c r="AL21" s="78"/>
      <c r="AM21" s="78"/>
      <c r="AN21" s="97"/>
    </row>
    <row r="22" spans="2:51" ht="3" customHeight="1" x14ac:dyDescent="0.2">
      <c r="B22" s="98"/>
      <c r="C22" s="309"/>
      <c r="D22" s="309"/>
      <c r="E22" s="309"/>
      <c r="F22" s="309"/>
      <c r="G22" s="99"/>
      <c r="H22" s="78"/>
      <c r="I22" s="78"/>
      <c r="J22" s="78"/>
      <c r="K22" s="78"/>
      <c r="L22" s="78"/>
      <c r="M22" s="100"/>
      <c r="N22" s="78"/>
      <c r="O22" s="78"/>
      <c r="P22" s="78"/>
      <c r="Q22" s="78"/>
      <c r="R22" s="78"/>
      <c r="S22" s="78"/>
      <c r="T22" s="78"/>
      <c r="U22" s="78"/>
      <c r="V22" s="78"/>
      <c r="W22" s="78"/>
      <c r="X22" s="78"/>
      <c r="Y22" s="76"/>
      <c r="Z22" s="75"/>
      <c r="AA22" s="75"/>
      <c r="AB22" s="75"/>
      <c r="AC22" s="75"/>
      <c r="AD22" s="75"/>
      <c r="AE22" s="75"/>
      <c r="AF22" s="75"/>
      <c r="AG22" s="75"/>
      <c r="AH22" s="75"/>
      <c r="AI22" s="75"/>
      <c r="AJ22" s="75"/>
      <c r="AK22" s="75"/>
      <c r="AL22" s="75"/>
      <c r="AM22" s="78"/>
      <c r="AN22" s="97"/>
    </row>
    <row r="23" spans="2:51" ht="18" customHeight="1" x14ac:dyDescent="0.2">
      <c r="B23" s="98"/>
      <c r="C23" s="309"/>
      <c r="D23" s="309"/>
      <c r="E23" s="309"/>
      <c r="F23" s="309"/>
      <c r="G23" s="99"/>
      <c r="H23" s="96"/>
      <c r="I23" s="73" t="s">
        <v>94</v>
      </c>
      <c r="J23" s="73"/>
      <c r="K23" s="74"/>
      <c r="L23" s="73"/>
      <c r="M23" s="359" t="str">
        <f>入力!C11&amp;入力!D11</f>
        <v>寒河江市〇〇町〇丁目地先</v>
      </c>
      <c r="N23" s="359"/>
      <c r="O23" s="359"/>
      <c r="P23" s="359"/>
      <c r="Q23" s="359"/>
      <c r="R23" s="359"/>
      <c r="S23" s="359"/>
      <c r="T23" s="359"/>
      <c r="U23" s="359"/>
      <c r="V23" s="359"/>
      <c r="W23" s="359"/>
      <c r="X23" s="359"/>
      <c r="Y23" s="359"/>
      <c r="Z23" s="359"/>
      <c r="AA23" s="359"/>
      <c r="AB23" s="359"/>
      <c r="AC23" s="359"/>
      <c r="AD23" s="359"/>
      <c r="AE23" s="359"/>
      <c r="AF23" s="359"/>
      <c r="AG23" s="359"/>
      <c r="AH23" s="359"/>
      <c r="AI23" s="127"/>
      <c r="AJ23" s="78"/>
      <c r="AK23" s="78"/>
      <c r="AL23" s="78"/>
      <c r="AM23" s="78"/>
      <c r="AN23" s="101"/>
    </row>
    <row r="24" spans="2:51" ht="18" customHeight="1" x14ac:dyDescent="0.2">
      <c r="B24" s="102"/>
      <c r="C24" s="310"/>
      <c r="D24" s="310"/>
      <c r="E24" s="310"/>
      <c r="F24" s="310"/>
      <c r="G24" s="76"/>
      <c r="H24" s="100"/>
      <c r="I24" s="75" t="s">
        <v>95</v>
      </c>
      <c r="J24" s="75"/>
      <c r="K24" s="76"/>
      <c r="L24" s="75"/>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78"/>
      <c r="AJ24" s="78"/>
      <c r="AK24" s="78"/>
      <c r="AL24" s="78"/>
      <c r="AM24" s="78"/>
      <c r="AN24" s="97"/>
      <c r="AP24" s="138"/>
      <c r="AQ24" s="138"/>
      <c r="AR24" s="138"/>
      <c r="AS24" s="138"/>
      <c r="AT24" s="138"/>
      <c r="AU24" s="138"/>
      <c r="AV24" s="138"/>
      <c r="AW24" s="138"/>
      <c r="AX24" s="138"/>
      <c r="AY24" s="78"/>
    </row>
    <row r="25" spans="2:51" ht="24" customHeight="1" x14ac:dyDescent="0.2">
      <c r="B25" s="95"/>
      <c r="C25" s="308" t="s">
        <v>96</v>
      </c>
      <c r="D25" s="308"/>
      <c r="E25" s="308"/>
      <c r="F25" s="308"/>
      <c r="G25" s="180"/>
      <c r="H25" s="103"/>
      <c r="I25" s="350" t="s">
        <v>97</v>
      </c>
      <c r="J25" s="350"/>
      <c r="K25" s="350"/>
      <c r="L25" s="350"/>
      <c r="M25" s="350"/>
      <c r="N25" s="350"/>
      <c r="O25" s="350"/>
      <c r="P25" s="350"/>
      <c r="Q25" s="104"/>
      <c r="R25" s="349" t="s">
        <v>98</v>
      </c>
      <c r="S25" s="350"/>
      <c r="T25" s="350"/>
      <c r="U25" s="350"/>
      <c r="V25" s="350"/>
      <c r="W25" s="350"/>
      <c r="X25" s="350"/>
      <c r="Y25" s="351"/>
      <c r="Z25" s="349" t="s">
        <v>99</v>
      </c>
      <c r="AA25" s="350"/>
      <c r="AB25" s="350"/>
      <c r="AC25" s="350"/>
      <c r="AD25" s="350"/>
      <c r="AE25" s="350"/>
      <c r="AF25" s="350"/>
      <c r="AG25" s="350"/>
      <c r="AH25" s="350"/>
      <c r="AI25" s="350"/>
      <c r="AJ25" s="350"/>
      <c r="AK25" s="350"/>
      <c r="AL25" s="350"/>
      <c r="AM25" s="350"/>
      <c r="AN25" s="361"/>
      <c r="AP25" s="78"/>
      <c r="AQ25" s="78"/>
      <c r="AR25" s="78"/>
      <c r="AS25" s="78"/>
      <c r="AT25" s="78"/>
      <c r="AU25" s="78"/>
      <c r="AV25" s="78"/>
      <c r="AW25" s="78"/>
      <c r="AX25" s="78"/>
      <c r="AY25" s="78"/>
    </row>
    <row r="26" spans="2:51" ht="19.5" customHeight="1" x14ac:dyDescent="0.2">
      <c r="B26" s="98"/>
      <c r="C26" s="309"/>
      <c r="D26" s="309"/>
      <c r="E26" s="309"/>
      <c r="F26" s="309"/>
      <c r="G26" s="181"/>
      <c r="H26" s="105"/>
      <c r="I26" s="410" t="str">
        <f>入力!C13</f>
        <v>PP</v>
      </c>
      <c r="J26" s="410"/>
      <c r="K26" s="410"/>
      <c r="L26" s="410"/>
      <c r="M26" s="410"/>
      <c r="N26" s="410"/>
      <c r="O26" s="410"/>
      <c r="P26" s="410"/>
      <c r="Q26" s="106"/>
      <c r="R26" s="411" t="str">
        <f>入力!C16</f>
        <v>φ20ｍｍ</v>
      </c>
      <c r="S26" s="412"/>
      <c r="T26" s="412"/>
      <c r="U26" s="412"/>
      <c r="V26" s="412"/>
      <c r="W26" s="412"/>
      <c r="X26" s="412"/>
      <c r="Y26" s="194"/>
      <c r="Z26" s="401" t="str">
        <f>入力!C19</f>
        <v>L=　7.25ｍ</v>
      </c>
      <c r="AA26" s="402"/>
      <c r="AB26" s="402"/>
      <c r="AC26" s="402"/>
      <c r="AD26" s="402"/>
      <c r="AE26" s="402"/>
      <c r="AF26" s="402"/>
      <c r="AG26" s="402"/>
      <c r="AH26" s="402"/>
      <c r="AI26" s="402"/>
      <c r="AJ26" s="402"/>
      <c r="AK26" s="402"/>
      <c r="AL26" s="402"/>
      <c r="AM26" s="402"/>
      <c r="AN26" s="403"/>
    </row>
    <row r="27" spans="2:51" s="196" customFormat="1" ht="19.5" hidden="1" customHeight="1" x14ac:dyDescent="0.2">
      <c r="B27" s="98"/>
      <c r="C27" s="309"/>
      <c r="D27" s="309"/>
      <c r="E27" s="309"/>
      <c r="F27" s="309"/>
      <c r="G27" s="197"/>
      <c r="H27" s="105"/>
      <c r="I27" s="398">
        <f>入力!C14</f>
        <v>0</v>
      </c>
      <c r="J27" s="398"/>
      <c r="K27" s="398"/>
      <c r="L27" s="398"/>
      <c r="M27" s="398"/>
      <c r="N27" s="398"/>
      <c r="O27" s="398"/>
      <c r="P27" s="398"/>
      <c r="Q27" s="106"/>
      <c r="R27" s="397">
        <f>入力!C17</f>
        <v>0</v>
      </c>
      <c r="S27" s="398"/>
      <c r="T27" s="398"/>
      <c r="U27" s="398"/>
      <c r="V27" s="398"/>
      <c r="W27" s="398"/>
      <c r="X27" s="398"/>
      <c r="Y27" s="198"/>
      <c r="Z27" s="404">
        <f>入力!C20</f>
        <v>0</v>
      </c>
      <c r="AA27" s="405"/>
      <c r="AB27" s="405"/>
      <c r="AC27" s="405"/>
      <c r="AD27" s="405"/>
      <c r="AE27" s="405"/>
      <c r="AF27" s="405"/>
      <c r="AG27" s="405"/>
      <c r="AH27" s="405"/>
      <c r="AI27" s="405"/>
      <c r="AJ27" s="405"/>
      <c r="AK27" s="405"/>
      <c r="AL27" s="405"/>
      <c r="AM27" s="405"/>
      <c r="AN27" s="406"/>
    </row>
    <row r="28" spans="2:51" ht="19.5" customHeight="1" x14ac:dyDescent="0.2">
      <c r="B28" s="102"/>
      <c r="C28" s="310"/>
      <c r="D28" s="310"/>
      <c r="E28" s="310"/>
      <c r="F28" s="310"/>
      <c r="G28" s="182"/>
      <c r="H28" s="100"/>
      <c r="I28" s="400">
        <f>入力!C15</f>
        <v>0</v>
      </c>
      <c r="J28" s="400"/>
      <c r="K28" s="400"/>
      <c r="L28" s="400"/>
      <c r="M28" s="400"/>
      <c r="N28" s="400"/>
      <c r="O28" s="400"/>
      <c r="P28" s="400"/>
      <c r="Q28" s="107"/>
      <c r="R28" s="399">
        <f>入力!C18</f>
        <v>0</v>
      </c>
      <c r="S28" s="400"/>
      <c r="T28" s="400"/>
      <c r="U28" s="400"/>
      <c r="V28" s="400"/>
      <c r="W28" s="400"/>
      <c r="X28" s="400"/>
      <c r="Y28" s="195"/>
      <c r="Z28" s="407">
        <f>入力!C21</f>
        <v>0</v>
      </c>
      <c r="AA28" s="408"/>
      <c r="AB28" s="408"/>
      <c r="AC28" s="408"/>
      <c r="AD28" s="408"/>
      <c r="AE28" s="408"/>
      <c r="AF28" s="408"/>
      <c r="AG28" s="408"/>
      <c r="AH28" s="408"/>
      <c r="AI28" s="408"/>
      <c r="AJ28" s="408"/>
      <c r="AK28" s="408"/>
      <c r="AL28" s="408"/>
      <c r="AM28" s="408"/>
      <c r="AN28" s="409"/>
    </row>
    <row r="29" spans="2:51" ht="21.75" hidden="1" customHeight="1" x14ac:dyDescent="0.2">
      <c r="B29" s="95"/>
      <c r="C29" s="308" t="s">
        <v>100</v>
      </c>
      <c r="D29" s="308"/>
      <c r="E29" s="308"/>
      <c r="F29" s="308"/>
      <c r="G29" s="74"/>
      <c r="H29" s="96"/>
      <c r="I29" s="359"/>
      <c r="J29" s="359"/>
      <c r="K29" s="359"/>
      <c r="L29" s="359"/>
      <c r="M29" s="359"/>
      <c r="N29" s="359"/>
      <c r="O29" s="359"/>
      <c r="P29" s="359"/>
      <c r="Q29" s="345"/>
      <c r="R29" s="345"/>
      <c r="S29" s="345"/>
      <c r="T29" s="335"/>
      <c r="U29" s="78"/>
      <c r="V29" s="78"/>
      <c r="W29" s="78"/>
      <c r="X29" s="78"/>
      <c r="Y29" s="99"/>
      <c r="Z29" s="109"/>
      <c r="AA29" s="110"/>
      <c r="AB29" s="110"/>
      <c r="AC29" s="110"/>
      <c r="AD29" s="110"/>
      <c r="AE29" s="110"/>
      <c r="AF29" s="110"/>
      <c r="AG29" s="110"/>
      <c r="AH29" s="110"/>
      <c r="AI29" s="110"/>
      <c r="AJ29" s="110"/>
      <c r="AK29" s="110"/>
      <c r="AL29" s="110"/>
      <c r="AM29" s="73"/>
      <c r="AN29" s="101"/>
    </row>
    <row r="30" spans="2:51" ht="9.75" hidden="1" customHeight="1" x14ac:dyDescent="0.2">
      <c r="B30" s="98"/>
      <c r="C30" s="309"/>
      <c r="D30" s="309"/>
      <c r="E30" s="309"/>
      <c r="F30" s="309"/>
      <c r="G30" s="99"/>
      <c r="H30" s="105"/>
      <c r="I30" s="372"/>
      <c r="J30" s="372"/>
      <c r="K30" s="372"/>
      <c r="L30" s="372"/>
      <c r="M30" s="372"/>
      <c r="N30" s="372"/>
      <c r="O30" s="372"/>
      <c r="P30" s="372"/>
      <c r="Q30" s="322"/>
      <c r="R30" s="322"/>
      <c r="S30" s="322"/>
      <c r="T30" s="324"/>
      <c r="U30" s="78"/>
      <c r="V30" s="309"/>
      <c r="W30" s="309"/>
      <c r="X30" s="309"/>
      <c r="Y30" s="99"/>
      <c r="Z30" s="111"/>
      <c r="AA30" s="354" t="s">
        <v>155</v>
      </c>
      <c r="AB30" s="354"/>
      <c r="AC30" s="354"/>
      <c r="AD30" s="354"/>
      <c r="AE30" s="354"/>
      <c r="AF30" s="354"/>
      <c r="AG30" s="354"/>
      <c r="AH30" s="354"/>
      <c r="AI30" s="354"/>
      <c r="AJ30" s="354"/>
      <c r="AK30" s="354"/>
      <c r="AL30" s="114"/>
      <c r="AM30" s="78"/>
      <c r="AN30" s="97"/>
    </row>
    <row r="31" spans="2:51" ht="17.25" hidden="1" customHeight="1" x14ac:dyDescent="0.2">
      <c r="B31" s="98"/>
      <c r="C31" s="309"/>
      <c r="D31" s="309"/>
      <c r="E31" s="309"/>
      <c r="F31" s="309"/>
      <c r="G31" s="99"/>
      <c r="H31" s="105"/>
      <c r="I31" s="372"/>
      <c r="J31" s="372"/>
      <c r="K31" s="372"/>
      <c r="L31" s="372"/>
      <c r="M31" s="372"/>
      <c r="N31" s="372"/>
      <c r="O31" s="372"/>
      <c r="P31" s="372"/>
      <c r="Q31" s="322"/>
      <c r="R31" s="322"/>
      <c r="S31" s="322"/>
      <c r="T31" s="324"/>
      <c r="U31" s="78"/>
      <c r="V31" s="309"/>
      <c r="W31" s="309"/>
      <c r="X31" s="309"/>
      <c r="Y31" s="99"/>
      <c r="Z31" s="111"/>
      <c r="AA31" s="354"/>
      <c r="AB31" s="354"/>
      <c r="AC31" s="354"/>
      <c r="AD31" s="354"/>
      <c r="AE31" s="354"/>
      <c r="AF31" s="354"/>
      <c r="AG31" s="354"/>
      <c r="AH31" s="354"/>
      <c r="AI31" s="354"/>
      <c r="AJ31" s="354"/>
      <c r="AK31" s="354"/>
      <c r="AL31" s="115"/>
      <c r="AM31" s="78"/>
      <c r="AN31" s="97"/>
    </row>
    <row r="32" spans="2:51" ht="9" customHeight="1" x14ac:dyDescent="0.2">
      <c r="B32" s="98"/>
      <c r="C32" s="309"/>
      <c r="D32" s="309"/>
      <c r="E32" s="309"/>
      <c r="F32" s="309"/>
      <c r="G32" s="99"/>
      <c r="H32" s="105"/>
      <c r="I32" s="370" t="s">
        <v>219</v>
      </c>
      <c r="J32" s="370"/>
      <c r="K32" s="370"/>
      <c r="L32" s="370"/>
      <c r="M32" s="370"/>
      <c r="N32" s="370"/>
      <c r="O32" s="371" t="s">
        <v>185</v>
      </c>
      <c r="P32" s="371"/>
      <c r="Q32" s="78"/>
      <c r="R32" s="322"/>
      <c r="S32" s="322"/>
      <c r="T32" s="324"/>
      <c r="U32" s="78"/>
      <c r="V32" s="352" t="s">
        <v>156</v>
      </c>
      <c r="W32" s="352"/>
      <c r="X32" s="352"/>
      <c r="Y32" s="99"/>
      <c r="Z32" s="111"/>
      <c r="AA32" s="354"/>
      <c r="AB32" s="354"/>
      <c r="AC32" s="354"/>
      <c r="AD32" s="354"/>
      <c r="AE32" s="354"/>
      <c r="AF32" s="354"/>
      <c r="AG32" s="354"/>
      <c r="AH32" s="354"/>
      <c r="AI32" s="354"/>
      <c r="AJ32" s="354"/>
      <c r="AK32" s="354"/>
      <c r="AL32" s="115"/>
      <c r="AM32" s="78"/>
      <c r="AN32" s="97"/>
    </row>
    <row r="33" spans="2:47" ht="9" customHeight="1" x14ac:dyDescent="0.2">
      <c r="B33" s="98"/>
      <c r="C33" s="309"/>
      <c r="D33" s="309"/>
      <c r="E33" s="309"/>
      <c r="F33" s="309"/>
      <c r="G33" s="99"/>
      <c r="H33" s="105"/>
      <c r="I33" s="370"/>
      <c r="J33" s="370"/>
      <c r="K33" s="370"/>
      <c r="L33" s="370"/>
      <c r="M33" s="370"/>
      <c r="N33" s="370"/>
      <c r="O33" s="371"/>
      <c r="P33" s="371"/>
      <c r="Q33" s="78"/>
      <c r="R33" s="322"/>
      <c r="S33" s="322"/>
      <c r="T33" s="324"/>
      <c r="U33" s="78"/>
      <c r="V33" s="352"/>
      <c r="W33" s="352"/>
      <c r="X33" s="352"/>
      <c r="Y33" s="99"/>
      <c r="Z33" s="111"/>
      <c r="AA33" s="354"/>
      <c r="AB33" s="354"/>
      <c r="AC33" s="354"/>
      <c r="AD33" s="354"/>
      <c r="AE33" s="354"/>
      <c r="AF33" s="354"/>
      <c r="AG33" s="354"/>
      <c r="AH33" s="354"/>
      <c r="AI33" s="354"/>
      <c r="AJ33" s="354"/>
      <c r="AK33" s="354"/>
      <c r="AL33" s="114"/>
      <c r="AM33" s="78"/>
      <c r="AN33" s="97"/>
    </row>
    <row r="34" spans="2:47" ht="9" customHeight="1" x14ac:dyDescent="0.2">
      <c r="B34" s="98"/>
      <c r="C34" s="309"/>
      <c r="D34" s="309"/>
      <c r="E34" s="309"/>
      <c r="F34" s="309"/>
      <c r="G34" s="99"/>
      <c r="H34" s="105"/>
      <c r="I34" s="326" t="s">
        <v>230</v>
      </c>
      <c r="J34" s="326"/>
      <c r="K34" s="326"/>
      <c r="L34" s="326"/>
      <c r="M34" s="326"/>
      <c r="N34" s="326"/>
      <c r="O34" s="348" t="s">
        <v>101</v>
      </c>
      <c r="P34" s="348"/>
      <c r="Q34" s="78"/>
      <c r="R34" s="322"/>
      <c r="S34" s="322"/>
      <c r="T34" s="324"/>
      <c r="U34" s="78"/>
      <c r="V34" s="352"/>
      <c r="W34" s="352"/>
      <c r="X34" s="352"/>
      <c r="Y34" s="99"/>
      <c r="Z34" s="112"/>
      <c r="AA34" s="354"/>
      <c r="AB34" s="354"/>
      <c r="AC34" s="354"/>
      <c r="AD34" s="354"/>
      <c r="AE34" s="354"/>
      <c r="AF34" s="354"/>
      <c r="AG34" s="354"/>
      <c r="AH34" s="354"/>
      <c r="AI34" s="354"/>
      <c r="AJ34" s="354"/>
      <c r="AK34" s="354"/>
      <c r="AL34" s="113"/>
      <c r="AM34" s="113"/>
      <c r="AN34" s="116"/>
      <c r="AU34" s="244"/>
    </row>
    <row r="35" spans="2:47" ht="9" customHeight="1" x14ac:dyDescent="0.2">
      <c r="B35" s="102"/>
      <c r="C35" s="310"/>
      <c r="D35" s="310"/>
      <c r="E35" s="310"/>
      <c r="F35" s="310"/>
      <c r="G35" s="76"/>
      <c r="H35" s="105"/>
      <c r="I35" s="327"/>
      <c r="J35" s="327"/>
      <c r="K35" s="327"/>
      <c r="L35" s="327"/>
      <c r="M35" s="327"/>
      <c r="N35" s="327"/>
      <c r="O35" s="333"/>
      <c r="P35" s="333"/>
      <c r="Q35" s="78"/>
      <c r="R35" s="323"/>
      <c r="S35" s="323"/>
      <c r="T35" s="325"/>
      <c r="U35" s="78"/>
      <c r="V35" s="353"/>
      <c r="W35" s="353"/>
      <c r="X35" s="353"/>
      <c r="Y35" s="99"/>
      <c r="Z35" s="111"/>
      <c r="AA35" s="355"/>
      <c r="AB35" s="355"/>
      <c r="AC35" s="355"/>
      <c r="AD35" s="355"/>
      <c r="AE35" s="355"/>
      <c r="AF35" s="355"/>
      <c r="AG35" s="355"/>
      <c r="AH35" s="355"/>
      <c r="AI35" s="355"/>
      <c r="AJ35" s="355"/>
      <c r="AK35" s="355"/>
      <c r="AL35" s="115"/>
      <c r="AM35" s="78"/>
      <c r="AN35" s="97"/>
    </row>
    <row r="36" spans="2:47" ht="18" customHeight="1" x14ac:dyDescent="0.2">
      <c r="B36" s="98"/>
      <c r="C36" s="309" t="s">
        <v>102</v>
      </c>
      <c r="D36" s="309"/>
      <c r="E36" s="309"/>
      <c r="F36" s="309"/>
      <c r="G36" s="99"/>
      <c r="H36" s="96"/>
      <c r="I36" s="306" t="str">
        <f>入力!C22</f>
        <v>許可の日</v>
      </c>
      <c r="J36" s="306"/>
      <c r="K36" s="306"/>
      <c r="L36" s="306"/>
      <c r="M36" s="306"/>
      <c r="N36" s="306"/>
      <c r="O36" s="305" t="s">
        <v>185</v>
      </c>
      <c r="P36" s="305"/>
      <c r="Q36" s="334" t="str">
        <f>入力!F22</f>
        <v>の内3日間</v>
      </c>
      <c r="R36" s="334"/>
      <c r="S36" s="334"/>
      <c r="T36" s="335"/>
      <c r="U36" s="96"/>
      <c r="V36" s="307" t="s">
        <v>157</v>
      </c>
      <c r="W36" s="308"/>
      <c r="X36" s="308"/>
      <c r="Y36" s="74"/>
      <c r="Z36" s="313" t="str">
        <f>入力!C24</f>
        <v>昼間工事・全面通行止</v>
      </c>
      <c r="AA36" s="314"/>
      <c r="AB36" s="314"/>
      <c r="AC36" s="314"/>
      <c r="AD36" s="314"/>
      <c r="AE36" s="314"/>
      <c r="AF36" s="314"/>
      <c r="AG36" s="314"/>
      <c r="AH36" s="314"/>
      <c r="AI36" s="314"/>
      <c r="AJ36" s="314"/>
      <c r="AK36" s="314"/>
      <c r="AL36" s="314"/>
      <c r="AM36" s="314"/>
      <c r="AN36" s="315"/>
    </row>
    <row r="37" spans="2:47" ht="4.95" hidden="1" customHeight="1" x14ac:dyDescent="0.2">
      <c r="B37" s="98"/>
      <c r="C37" s="309"/>
      <c r="D37" s="309"/>
      <c r="E37" s="309"/>
      <c r="F37" s="309"/>
      <c r="G37" s="99"/>
      <c r="H37" s="105"/>
      <c r="I37" s="332"/>
      <c r="J37" s="332"/>
      <c r="K37" s="332"/>
      <c r="L37" s="332"/>
      <c r="M37" s="332"/>
      <c r="N37" s="332"/>
      <c r="O37" s="344"/>
      <c r="P37" s="344"/>
      <c r="Q37" s="336"/>
      <c r="R37" s="336"/>
      <c r="S37" s="336"/>
      <c r="T37" s="324"/>
      <c r="U37" s="105"/>
      <c r="V37" s="309"/>
      <c r="W37" s="309"/>
      <c r="X37" s="309"/>
      <c r="Y37" s="99"/>
      <c r="Z37" s="316"/>
      <c r="AA37" s="317"/>
      <c r="AB37" s="317"/>
      <c r="AC37" s="317"/>
      <c r="AD37" s="317"/>
      <c r="AE37" s="317"/>
      <c r="AF37" s="317"/>
      <c r="AG37" s="317"/>
      <c r="AH37" s="317"/>
      <c r="AI37" s="317"/>
      <c r="AJ37" s="317"/>
      <c r="AK37" s="317"/>
      <c r="AL37" s="317"/>
      <c r="AM37" s="317"/>
      <c r="AN37" s="318"/>
    </row>
    <row r="38" spans="2:47" ht="18" customHeight="1" x14ac:dyDescent="0.2">
      <c r="B38" s="98"/>
      <c r="C38" s="309"/>
      <c r="D38" s="309"/>
      <c r="E38" s="309"/>
      <c r="F38" s="309"/>
      <c r="G38" s="99"/>
      <c r="H38" s="100"/>
      <c r="I38" s="331" t="str">
        <f>入力!C23</f>
        <v>令和〇年〇月〇日</v>
      </c>
      <c r="J38" s="331"/>
      <c r="K38" s="331"/>
      <c r="L38" s="331"/>
      <c r="M38" s="331"/>
      <c r="N38" s="331"/>
      <c r="O38" s="333" t="s">
        <v>218</v>
      </c>
      <c r="P38" s="333"/>
      <c r="Q38" s="337"/>
      <c r="R38" s="337"/>
      <c r="S38" s="337"/>
      <c r="T38" s="325"/>
      <c r="U38" s="100"/>
      <c r="V38" s="310"/>
      <c r="W38" s="310"/>
      <c r="X38" s="310"/>
      <c r="Y38" s="76"/>
      <c r="Z38" s="319"/>
      <c r="AA38" s="320"/>
      <c r="AB38" s="320"/>
      <c r="AC38" s="320"/>
      <c r="AD38" s="320"/>
      <c r="AE38" s="320"/>
      <c r="AF38" s="320"/>
      <c r="AG38" s="320"/>
      <c r="AH38" s="320"/>
      <c r="AI38" s="320"/>
      <c r="AJ38" s="320"/>
      <c r="AK38" s="320"/>
      <c r="AL38" s="320"/>
      <c r="AM38" s="320"/>
      <c r="AN38" s="321"/>
    </row>
    <row r="39" spans="2:47" ht="18" customHeight="1" x14ac:dyDescent="0.2">
      <c r="B39" s="95"/>
      <c r="C39" s="308" t="s">
        <v>103</v>
      </c>
      <c r="D39" s="308"/>
      <c r="E39" s="308"/>
      <c r="F39" s="308"/>
      <c r="G39" s="74"/>
      <c r="H39" s="338" t="s">
        <v>188</v>
      </c>
      <c r="I39" s="339"/>
      <c r="J39" s="339"/>
      <c r="K39" s="339"/>
      <c r="L39" s="339"/>
      <c r="M39" s="339"/>
      <c r="N39" s="339"/>
      <c r="O39" s="339"/>
      <c r="P39" s="339"/>
      <c r="Q39" s="339"/>
      <c r="R39" s="339"/>
      <c r="S39" s="339"/>
      <c r="T39" s="340"/>
      <c r="U39" s="105"/>
      <c r="V39" s="309" t="s">
        <v>104</v>
      </c>
      <c r="W39" s="309"/>
      <c r="X39" s="309"/>
      <c r="Y39" s="99"/>
      <c r="Z39" s="105"/>
      <c r="AA39" s="303" t="s">
        <v>238</v>
      </c>
      <c r="AB39" s="303"/>
      <c r="AC39" s="303"/>
      <c r="AD39" s="303"/>
      <c r="AE39" s="303"/>
      <c r="AF39" s="303"/>
      <c r="AG39" s="303"/>
      <c r="AH39" s="303"/>
      <c r="AI39" s="303"/>
      <c r="AJ39" s="303"/>
      <c r="AK39" s="303"/>
      <c r="AL39" s="78"/>
      <c r="AM39" s="78"/>
      <c r="AN39" s="97"/>
    </row>
    <row r="40" spans="2:47" ht="18" customHeight="1" x14ac:dyDescent="0.2">
      <c r="B40" s="102"/>
      <c r="C40" s="310" t="s">
        <v>105</v>
      </c>
      <c r="D40" s="310"/>
      <c r="E40" s="310"/>
      <c r="F40" s="310"/>
      <c r="G40" s="76"/>
      <c r="H40" s="341"/>
      <c r="I40" s="342"/>
      <c r="J40" s="342"/>
      <c r="K40" s="342"/>
      <c r="L40" s="342"/>
      <c r="M40" s="342"/>
      <c r="N40" s="342"/>
      <c r="O40" s="342"/>
      <c r="P40" s="342"/>
      <c r="Q40" s="342"/>
      <c r="R40" s="342"/>
      <c r="S40" s="342"/>
      <c r="T40" s="343"/>
      <c r="U40" s="100"/>
      <c r="V40" s="310"/>
      <c r="W40" s="310"/>
      <c r="X40" s="310"/>
      <c r="Y40" s="76"/>
      <c r="Z40" s="100"/>
      <c r="AA40" s="304"/>
      <c r="AB40" s="304"/>
      <c r="AC40" s="304"/>
      <c r="AD40" s="304"/>
      <c r="AE40" s="304"/>
      <c r="AF40" s="304"/>
      <c r="AG40" s="304"/>
      <c r="AH40" s="304"/>
      <c r="AI40" s="304"/>
      <c r="AJ40" s="304"/>
      <c r="AK40" s="304"/>
      <c r="AL40" s="75"/>
      <c r="AM40" s="78"/>
      <c r="AN40" s="97"/>
    </row>
    <row r="41" spans="2:47" ht="18" customHeight="1" x14ac:dyDescent="0.2">
      <c r="B41" s="98"/>
      <c r="C41" s="309" t="s">
        <v>106</v>
      </c>
      <c r="D41" s="309"/>
      <c r="E41" s="309"/>
      <c r="F41" s="309"/>
      <c r="G41" s="99"/>
      <c r="H41" s="105"/>
      <c r="I41" s="78"/>
      <c r="J41" s="78"/>
      <c r="K41" s="78"/>
      <c r="L41" s="78" t="s">
        <v>149</v>
      </c>
      <c r="M41" s="78"/>
      <c r="N41" s="311" t="str">
        <f>入力!C26</f>
        <v>施工業者名</v>
      </c>
      <c r="O41" s="311"/>
      <c r="P41" s="311"/>
      <c r="Q41" s="311"/>
      <c r="R41" s="311"/>
      <c r="S41" s="311"/>
      <c r="T41" s="311"/>
      <c r="U41" s="311"/>
      <c r="V41" s="311"/>
      <c r="W41" s="311"/>
      <c r="X41" s="117" t="s">
        <v>162</v>
      </c>
      <c r="Y41" s="312" t="str">
        <f>入力!C28</f>
        <v>工事責任者氏名</v>
      </c>
      <c r="Z41" s="312"/>
      <c r="AA41" s="312"/>
      <c r="AB41" s="312"/>
      <c r="AC41" s="312"/>
      <c r="AD41" s="312"/>
      <c r="AE41" s="312"/>
      <c r="AF41" s="108" t="s">
        <v>107</v>
      </c>
      <c r="AG41" s="302" t="str">
        <f>入力!C29</f>
        <v>0000-00-0000</v>
      </c>
      <c r="AH41" s="302"/>
      <c r="AI41" s="302"/>
      <c r="AJ41" s="302"/>
      <c r="AK41" s="302"/>
      <c r="AL41" s="73"/>
      <c r="AM41" s="78"/>
      <c r="AN41" s="101"/>
    </row>
    <row r="42" spans="2:47" ht="18" customHeight="1" x14ac:dyDescent="0.2">
      <c r="B42" s="98"/>
      <c r="C42" s="309"/>
      <c r="D42" s="309"/>
      <c r="E42" s="309"/>
      <c r="F42" s="309"/>
      <c r="G42" s="99"/>
      <c r="H42" s="105"/>
      <c r="I42" s="78"/>
      <c r="J42" s="78"/>
      <c r="K42" s="78"/>
      <c r="L42" s="346">
        <f>入力!C33</f>
        <v>0</v>
      </c>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78"/>
      <c r="AK42" s="78"/>
      <c r="AL42" s="78"/>
      <c r="AM42" s="78"/>
      <c r="AN42" s="97"/>
    </row>
    <row r="43" spans="2:47" ht="18" customHeight="1" x14ac:dyDescent="0.2">
      <c r="B43" s="118"/>
      <c r="C43" s="328"/>
      <c r="D43" s="328"/>
      <c r="E43" s="328"/>
      <c r="F43" s="328"/>
      <c r="G43" s="119"/>
      <c r="H43" s="120"/>
      <c r="I43" s="121"/>
      <c r="J43" s="121"/>
      <c r="K43" s="121"/>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121"/>
      <c r="AK43" s="121"/>
      <c r="AL43" s="121"/>
      <c r="AM43" s="121"/>
      <c r="AN43" s="122"/>
    </row>
    <row r="44" spans="2:47" ht="6.75" customHeight="1" x14ac:dyDescent="0.2"/>
    <row r="45" spans="2:47" s="88" customFormat="1" ht="12" x14ac:dyDescent="0.2">
      <c r="C45" s="88" t="s">
        <v>108</v>
      </c>
    </row>
    <row r="46" spans="2:47" s="88" customFormat="1" ht="11.25" customHeight="1" x14ac:dyDescent="0.2">
      <c r="C46" s="362" t="s">
        <v>109</v>
      </c>
      <c r="D46" s="88" t="s">
        <v>110</v>
      </c>
      <c r="J46" s="365" t="s">
        <v>111</v>
      </c>
      <c r="K46" s="365"/>
      <c r="L46" s="88" t="s">
        <v>112</v>
      </c>
      <c r="N46" s="365" t="s">
        <v>113</v>
      </c>
      <c r="O46" s="365"/>
      <c r="P46" s="368" t="s">
        <v>114</v>
      </c>
      <c r="Q46" s="368"/>
      <c r="R46" s="368"/>
      <c r="T46" s="369" t="s">
        <v>115</v>
      </c>
      <c r="U46" s="369"/>
      <c r="V46" s="369"/>
      <c r="W46" s="369"/>
      <c r="X46" s="369"/>
      <c r="Y46" s="369"/>
      <c r="Z46" s="369"/>
      <c r="AA46" s="369"/>
      <c r="AB46" s="369"/>
      <c r="AC46" s="369"/>
      <c r="AD46" s="369"/>
      <c r="AE46" s="369"/>
      <c r="AF46" s="369"/>
      <c r="AG46" s="369"/>
      <c r="AH46" s="369"/>
      <c r="AI46" s="369"/>
      <c r="AJ46" s="369"/>
      <c r="AK46" s="369"/>
      <c r="AL46" s="369"/>
      <c r="AM46" s="369"/>
      <c r="AN46" s="369"/>
    </row>
    <row r="47" spans="2:47" s="88" customFormat="1" ht="11.25" customHeight="1" x14ac:dyDescent="0.2">
      <c r="C47" s="362"/>
      <c r="D47" s="88" t="s">
        <v>116</v>
      </c>
      <c r="J47" s="365"/>
      <c r="K47" s="365"/>
      <c r="L47" s="88" t="s">
        <v>117</v>
      </c>
      <c r="N47" s="365"/>
      <c r="O47" s="365"/>
      <c r="P47" s="368" t="s">
        <v>118</v>
      </c>
      <c r="Q47" s="368"/>
      <c r="R47" s="368"/>
      <c r="T47" s="369"/>
      <c r="U47" s="369"/>
      <c r="V47" s="369"/>
      <c r="W47" s="369"/>
      <c r="X47" s="369"/>
      <c r="Y47" s="369"/>
      <c r="Z47" s="369"/>
      <c r="AA47" s="369"/>
      <c r="AB47" s="369"/>
      <c r="AC47" s="369"/>
      <c r="AD47" s="369"/>
      <c r="AE47" s="369"/>
      <c r="AF47" s="369"/>
      <c r="AG47" s="369"/>
      <c r="AH47" s="369"/>
      <c r="AI47" s="369"/>
      <c r="AJ47" s="369"/>
      <c r="AK47" s="369"/>
      <c r="AL47" s="369"/>
      <c r="AM47" s="369"/>
      <c r="AN47" s="369"/>
    </row>
    <row r="48" spans="2:47" s="88" customFormat="1" ht="6" customHeight="1" x14ac:dyDescent="0.2">
      <c r="C48" s="123"/>
    </row>
    <row r="49" spans="3:41" s="88" customFormat="1" ht="11.25" customHeight="1" x14ac:dyDescent="0.2">
      <c r="C49" s="362" t="s">
        <v>119</v>
      </c>
      <c r="E49" s="363" t="s">
        <v>120</v>
      </c>
      <c r="F49" s="363" t="s">
        <v>121</v>
      </c>
      <c r="G49" s="363"/>
      <c r="H49" s="363" t="s">
        <v>122</v>
      </c>
      <c r="I49" s="363"/>
      <c r="J49" s="366" t="s">
        <v>123</v>
      </c>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114"/>
    </row>
    <row r="50" spans="3:41" s="88" customFormat="1" ht="11.25" customHeight="1" x14ac:dyDescent="0.2">
      <c r="C50" s="362"/>
      <c r="E50" s="364"/>
      <c r="F50" s="364"/>
      <c r="G50" s="364"/>
      <c r="H50" s="364"/>
      <c r="I50" s="364"/>
      <c r="J50" s="366"/>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114"/>
    </row>
    <row r="51" spans="3:41" s="88" customFormat="1" ht="12" x14ac:dyDescent="0.2">
      <c r="C51" s="123"/>
      <c r="D51" s="88" t="s">
        <v>124</v>
      </c>
    </row>
    <row r="52" spans="3:41" s="88" customFormat="1" ht="5.25" customHeight="1" x14ac:dyDescent="0.2">
      <c r="C52" s="123"/>
    </row>
    <row r="53" spans="3:41" s="88" customFormat="1" ht="10.5" customHeight="1" x14ac:dyDescent="0.2">
      <c r="C53" s="123" t="s">
        <v>125</v>
      </c>
      <c r="D53" s="88" t="s">
        <v>126</v>
      </c>
    </row>
    <row r="54" spans="3:41" s="88" customFormat="1" ht="10.5" customHeight="1" x14ac:dyDescent="0.2">
      <c r="C54" s="123"/>
      <c r="D54" s="88" t="s">
        <v>127</v>
      </c>
    </row>
    <row r="55" spans="3:41" s="88" customFormat="1" ht="5.25" customHeight="1" x14ac:dyDescent="0.2">
      <c r="C55" s="123"/>
    </row>
    <row r="56" spans="3:41" s="88" customFormat="1" ht="12" customHeight="1" x14ac:dyDescent="0.2">
      <c r="C56" s="123" t="s">
        <v>128</v>
      </c>
      <c r="D56" s="88" t="s">
        <v>129</v>
      </c>
    </row>
    <row r="57" spans="3:41" s="88" customFormat="1" ht="12" customHeight="1" x14ac:dyDescent="0.2">
      <c r="C57" s="123"/>
      <c r="D57" s="88" t="s">
        <v>130</v>
      </c>
    </row>
    <row r="58" spans="3:41" s="88" customFormat="1" ht="5.25" customHeight="1" x14ac:dyDescent="0.2">
      <c r="C58" s="123"/>
    </row>
    <row r="59" spans="3:41" s="88" customFormat="1" ht="10.5" customHeight="1" x14ac:dyDescent="0.2">
      <c r="C59" s="123" t="s">
        <v>131</v>
      </c>
      <c r="D59" s="88" t="s">
        <v>132</v>
      </c>
    </row>
    <row r="60" spans="3:41" s="88" customFormat="1" ht="10.5" customHeight="1" x14ac:dyDescent="0.2">
      <c r="C60" s="123"/>
      <c r="D60" s="88" t="s">
        <v>133</v>
      </c>
    </row>
    <row r="61" spans="3:41" s="88" customFormat="1" ht="12" x14ac:dyDescent="0.2">
      <c r="C61" s="123"/>
      <c r="D61" s="88" t="s">
        <v>134</v>
      </c>
    </row>
    <row r="62" spans="3:41" s="88" customFormat="1" ht="6" customHeight="1" x14ac:dyDescent="0.2">
      <c r="C62" s="123"/>
    </row>
    <row r="63" spans="3:41" s="88" customFormat="1" ht="12" x14ac:dyDescent="0.2">
      <c r="C63" s="123" t="s">
        <v>135</v>
      </c>
      <c r="D63" s="88" t="s">
        <v>136</v>
      </c>
    </row>
    <row r="64" spans="3:41" s="88" customFormat="1" ht="12" x14ac:dyDescent="0.2">
      <c r="C64" s="123"/>
      <c r="D64" s="88" t="s">
        <v>137</v>
      </c>
    </row>
    <row r="65" spans="3:4" s="88" customFormat="1" ht="6" customHeight="1" x14ac:dyDescent="0.2">
      <c r="C65" s="123"/>
    </row>
    <row r="66" spans="3:4" s="88" customFormat="1" ht="12" x14ac:dyDescent="0.2">
      <c r="C66" s="123" t="s">
        <v>138</v>
      </c>
      <c r="D66" s="88" t="s">
        <v>139</v>
      </c>
    </row>
    <row r="67" spans="3:4" s="88" customFormat="1" ht="12" x14ac:dyDescent="0.2">
      <c r="C67" s="123"/>
      <c r="D67" s="88" t="s">
        <v>140</v>
      </c>
    </row>
    <row r="68" spans="3:4" s="88" customFormat="1" ht="12" x14ac:dyDescent="0.2">
      <c r="C68" s="123"/>
    </row>
    <row r="69" spans="3:4" s="88" customFormat="1" ht="12" x14ac:dyDescent="0.2">
      <c r="C69" s="123"/>
    </row>
  </sheetData>
  <mergeCells count="111">
    <mergeCell ref="BS2:BT2"/>
    <mergeCell ref="BU2:BV2"/>
    <mergeCell ref="BW2:BX2"/>
    <mergeCell ref="BZ2:CF2"/>
    <mergeCell ref="BS3:BT3"/>
    <mergeCell ref="BU3:BV3"/>
    <mergeCell ref="BW3:BX3"/>
    <mergeCell ref="BZ3:CF3"/>
    <mergeCell ref="BH3:BN3"/>
    <mergeCell ref="BA2:BB2"/>
    <mergeCell ref="BC2:BD2"/>
    <mergeCell ref="BE2:BF2"/>
    <mergeCell ref="BH2:BN2"/>
    <mergeCell ref="BA3:BB3"/>
    <mergeCell ref="BC3:BD3"/>
    <mergeCell ref="BE3:BF3"/>
    <mergeCell ref="Y3:Z3"/>
    <mergeCell ref="AA3:AB3"/>
    <mergeCell ref="Y2:Z2"/>
    <mergeCell ref="AC19:AJ19"/>
    <mergeCell ref="AF2:AL2"/>
    <mergeCell ref="AC6:AL6"/>
    <mergeCell ref="AC7:AL7"/>
    <mergeCell ref="AC3:AD3"/>
    <mergeCell ref="AF3:AL3"/>
    <mergeCell ref="AA2:AB2"/>
    <mergeCell ref="AC2:AD2"/>
    <mergeCell ref="C25:F28"/>
    <mergeCell ref="V2:W3"/>
    <mergeCell ref="I19:W19"/>
    <mergeCell ref="L16:N17"/>
    <mergeCell ref="O16:R16"/>
    <mergeCell ref="F17:K17"/>
    <mergeCell ref="O17:R17"/>
    <mergeCell ref="R27:X27"/>
    <mergeCell ref="R28:X28"/>
    <mergeCell ref="Z26:AN26"/>
    <mergeCell ref="Z27:AN27"/>
    <mergeCell ref="Z28:AN28"/>
    <mergeCell ref="I26:P26"/>
    <mergeCell ref="I27:P27"/>
    <mergeCell ref="I28:P28"/>
    <mergeCell ref="R26:X26"/>
    <mergeCell ref="I29:P29"/>
    <mergeCell ref="I25:P25"/>
    <mergeCell ref="I32:N33"/>
    <mergeCell ref="O32:P33"/>
    <mergeCell ref="O34:P35"/>
    <mergeCell ref="C29:F35"/>
    <mergeCell ref="I30:P31"/>
    <mergeCell ref="C2:E2"/>
    <mergeCell ref="F16:K16"/>
    <mergeCell ref="C20:F24"/>
    <mergeCell ref="H21:L21"/>
    <mergeCell ref="F2:M3"/>
    <mergeCell ref="O2:T2"/>
    <mergeCell ref="O3:T3"/>
    <mergeCell ref="C19:F19"/>
    <mergeCell ref="T10:V10"/>
    <mergeCell ref="C6:F6"/>
    <mergeCell ref="C7:F7"/>
    <mergeCell ref="C16:E17"/>
    <mergeCell ref="T12:V12"/>
    <mergeCell ref="S16:X17"/>
    <mergeCell ref="T14:V14"/>
    <mergeCell ref="C49:C50"/>
    <mergeCell ref="E49:E50"/>
    <mergeCell ref="F49:G50"/>
    <mergeCell ref="H49:I50"/>
    <mergeCell ref="J46:K47"/>
    <mergeCell ref="C46:C47"/>
    <mergeCell ref="J49:AN50"/>
    <mergeCell ref="N46:O47"/>
    <mergeCell ref="P46:R46"/>
    <mergeCell ref="P47:R47"/>
    <mergeCell ref="T46:AN47"/>
    <mergeCell ref="C41:F43"/>
    <mergeCell ref="C40:F40"/>
    <mergeCell ref="C36:F38"/>
    <mergeCell ref="C39:F39"/>
    <mergeCell ref="M21:X21"/>
    <mergeCell ref="I38:N38"/>
    <mergeCell ref="I37:N37"/>
    <mergeCell ref="V39:X40"/>
    <mergeCell ref="O38:P38"/>
    <mergeCell ref="Q36:T38"/>
    <mergeCell ref="H39:T40"/>
    <mergeCell ref="O37:P37"/>
    <mergeCell ref="Q29:S31"/>
    <mergeCell ref="L42:AI43"/>
    <mergeCell ref="AH21:AI21"/>
    <mergeCell ref="AD21:AE21"/>
    <mergeCell ref="R25:Y25"/>
    <mergeCell ref="V32:X35"/>
    <mergeCell ref="AA30:AK35"/>
    <mergeCell ref="T29:T31"/>
    <mergeCell ref="V30:X31"/>
    <mergeCell ref="AA21:AC21"/>
    <mergeCell ref="M23:AH24"/>
    <mergeCell ref="Z25:AN25"/>
    <mergeCell ref="AG41:AK41"/>
    <mergeCell ref="AA39:AK40"/>
    <mergeCell ref="O36:P36"/>
    <mergeCell ref="I36:N36"/>
    <mergeCell ref="V36:X38"/>
    <mergeCell ref="N41:W41"/>
    <mergeCell ref="Y41:AE41"/>
    <mergeCell ref="Z36:AN38"/>
    <mergeCell ref="R32:S35"/>
    <mergeCell ref="T32:T35"/>
    <mergeCell ref="I34:N35"/>
  </mergeCells>
  <phoneticPr fontId="3"/>
  <pageMargins left="0.55118110236220474" right="0.35433070866141736" top="0.47244094488188981" bottom="0.27559055118110237" header="0.35433070866141736" footer="0.19685039370078741"/>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Q47"/>
  <sheetViews>
    <sheetView workbookViewId="0">
      <selection activeCell="AQ29" sqref="AQ29"/>
    </sheetView>
  </sheetViews>
  <sheetFormatPr defaultColWidth="9" defaultRowHeight="19.5" customHeight="1" x14ac:dyDescent="0.2"/>
  <cols>
    <col min="1" max="1" width="2.21875" style="7" customWidth="1"/>
    <col min="2" max="2" width="5.21875" style="2" customWidth="1"/>
    <col min="3" max="3" width="15" style="1" customWidth="1"/>
    <col min="4" max="5" width="0.77734375" style="7" customWidth="1"/>
    <col min="6" max="6" width="3.44140625" style="7" customWidth="1"/>
    <col min="7" max="7" width="1.44140625" style="7" customWidth="1"/>
    <col min="8" max="8" width="4.21875" style="7" customWidth="1"/>
    <col min="9" max="9" width="2.5546875" style="7" customWidth="1"/>
    <col min="10" max="10" width="1.21875" style="7" customWidth="1"/>
    <col min="11" max="12" width="0.77734375" style="7" customWidth="1"/>
    <col min="13" max="13" width="4.21875" style="7" customWidth="1"/>
    <col min="14" max="14" width="1.77734375" style="7" customWidth="1"/>
    <col min="15" max="15" width="2.5546875" style="7" customWidth="1"/>
    <col min="16" max="16" width="4.44140625" style="7" customWidth="1"/>
    <col min="17" max="17" width="1.44140625" style="7" customWidth="1"/>
    <col min="18" max="18" width="1.21875" style="7" customWidth="1"/>
    <col min="19" max="19" width="3.44140625" style="7" customWidth="1"/>
    <col min="20" max="20" width="1.21875" style="7" customWidth="1"/>
    <col min="21" max="21" width="2.21875" style="7" customWidth="1"/>
    <col min="22" max="22" width="3.44140625" style="7" customWidth="1"/>
    <col min="23" max="23" width="1.21875" style="7" customWidth="1"/>
    <col min="24" max="24" width="2.77734375" style="7" customWidth="1"/>
    <col min="25" max="25" width="4.21875" style="7" customWidth="1"/>
    <col min="26" max="26" width="7" style="7" customWidth="1"/>
    <col min="27" max="27" width="5" style="7" customWidth="1"/>
    <col min="28" max="28" width="4.77734375" style="7" customWidth="1"/>
    <col min="29" max="29" width="2" style="13" customWidth="1"/>
    <col min="30" max="31" width="2.21875" style="7" customWidth="1"/>
    <col min="32" max="32" width="3" style="7" customWidth="1"/>
    <col min="33" max="33" width="3.21875" style="7" customWidth="1"/>
    <col min="34" max="34" width="4" style="7" customWidth="1"/>
    <col min="35" max="36" width="0.77734375" style="7" customWidth="1"/>
    <col min="37" max="42" width="3" style="7" customWidth="1"/>
    <col min="43" max="43" width="26.77734375" style="7" customWidth="1"/>
    <col min="44" max="16384" width="9" style="7"/>
  </cols>
  <sheetData>
    <row r="1" spans="2:43" ht="12.75" customHeight="1" x14ac:dyDescent="0.2"/>
    <row r="2" spans="2:43" ht="19.5" customHeight="1" x14ac:dyDescent="0.2">
      <c r="X2" s="424" t="str">
        <f>"水第   "&amp;入力!C7&amp;"号"</f>
        <v>水第   号</v>
      </c>
      <c r="Y2" s="424"/>
      <c r="Z2" s="424"/>
      <c r="AA2" s="424"/>
      <c r="AB2" s="424"/>
    </row>
    <row r="3" spans="2:43" ht="19.5" customHeight="1" x14ac:dyDescent="0.2">
      <c r="W3" s="8"/>
      <c r="X3" s="425" t="str">
        <f>入力!C8</f>
        <v>令和　年　月　日</v>
      </c>
      <c r="Y3" s="425"/>
      <c r="Z3" s="425"/>
      <c r="AA3" s="425"/>
      <c r="AB3" s="425"/>
    </row>
    <row r="5" spans="2:43" s="46" customFormat="1" ht="23.25" customHeight="1" x14ac:dyDescent="0.25">
      <c r="B5" s="47"/>
      <c r="C5" s="172" t="s">
        <v>144</v>
      </c>
      <c r="D5" s="51"/>
      <c r="E5" s="51"/>
      <c r="F5" s="173" t="s">
        <v>256</v>
      </c>
      <c r="G5" s="296"/>
      <c r="H5" s="296"/>
      <c r="I5" s="296"/>
      <c r="J5" s="296"/>
      <c r="K5" s="296"/>
      <c r="L5" s="296"/>
      <c r="M5" s="296"/>
      <c r="O5" s="173"/>
      <c r="AC5" s="50"/>
    </row>
    <row r="7" spans="2:43" ht="10.5" customHeight="1" x14ac:dyDescent="0.2"/>
    <row r="8" spans="2:43" s="46" customFormat="1" ht="20.25" customHeight="1" x14ac:dyDescent="0.2">
      <c r="B8" s="47"/>
      <c r="C8" s="48"/>
      <c r="S8" s="56" t="s">
        <v>204</v>
      </c>
      <c r="Y8" s="49"/>
      <c r="AC8" s="50"/>
      <c r="AQ8" s="186"/>
    </row>
    <row r="9" spans="2:43" s="46" customFormat="1" ht="25.5" customHeight="1" x14ac:dyDescent="0.25">
      <c r="B9" s="47"/>
      <c r="C9" s="48"/>
      <c r="S9" s="46" t="s">
        <v>18</v>
      </c>
      <c r="Y9" s="54"/>
      <c r="Z9" s="54"/>
      <c r="AA9" s="55"/>
      <c r="AB9" s="51"/>
      <c r="AC9" s="52"/>
      <c r="AD9" s="53"/>
      <c r="AQ9" s="186"/>
    </row>
    <row r="10" spans="2:43" ht="12" customHeight="1" x14ac:dyDescent="0.2"/>
    <row r="11" spans="2:43" ht="14.25" customHeight="1" x14ac:dyDescent="0.2"/>
    <row r="12" spans="2:43" ht="25.5" customHeight="1" x14ac:dyDescent="0.2">
      <c r="G12" s="12"/>
      <c r="H12" s="12"/>
      <c r="I12" s="12"/>
      <c r="J12" s="12"/>
      <c r="K12" s="12"/>
      <c r="L12" s="12"/>
      <c r="M12" s="12"/>
      <c r="N12" s="12"/>
      <c r="O12" s="45" t="s">
        <v>19</v>
      </c>
      <c r="P12" s="12"/>
      <c r="Q12" s="12"/>
      <c r="R12" s="12"/>
      <c r="S12" s="12"/>
      <c r="T12" s="12"/>
      <c r="U12" s="12"/>
      <c r="V12" s="12"/>
      <c r="W12" s="12"/>
      <c r="X12" s="12"/>
      <c r="Y12" s="12"/>
      <c r="Z12" s="12"/>
      <c r="AA12" s="12"/>
    </row>
    <row r="13" spans="2:43" ht="19.5" customHeight="1" x14ac:dyDescent="0.2">
      <c r="F13" s="12"/>
      <c r="G13" s="12"/>
      <c r="H13" s="12"/>
      <c r="I13" s="12"/>
      <c r="J13" s="12"/>
      <c r="K13" s="12"/>
      <c r="L13" s="12"/>
      <c r="M13" s="12"/>
      <c r="N13" s="12"/>
      <c r="O13" s="12"/>
      <c r="P13" s="12"/>
      <c r="Q13" s="12"/>
      <c r="R13" s="12"/>
      <c r="S13" s="12"/>
      <c r="T13" s="12"/>
      <c r="U13" s="12"/>
      <c r="V13" s="12"/>
      <c r="W13" s="12"/>
      <c r="X13" s="12"/>
      <c r="Y13" s="12"/>
      <c r="Z13" s="12"/>
      <c r="AA13" s="12"/>
    </row>
    <row r="14" spans="2:43" ht="19.5" customHeight="1" x14ac:dyDescent="0.2">
      <c r="B14" s="7" t="s">
        <v>20</v>
      </c>
      <c r="F14" s="12"/>
      <c r="G14" s="12"/>
      <c r="H14" s="12"/>
      <c r="I14" s="12"/>
      <c r="J14" s="12"/>
      <c r="K14" s="12"/>
      <c r="L14" s="12"/>
      <c r="M14" s="12"/>
      <c r="N14" s="12"/>
      <c r="O14" s="12"/>
      <c r="P14" s="12"/>
      <c r="Q14" s="12"/>
      <c r="R14" s="12"/>
      <c r="S14" s="12"/>
      <c r="T14" s="12"/>
      <c r="U14" s="12"/>
      <c r="V14" s="12"/>
      <c r="W14" s="12"/>
      <c r="X14" s="12"/>
      <c r="Y14" s="12"/>
      <c r="Z14" s="12"/>
      <c r="AA14" s="12"/>
    </row>
    <row r="15" spans="2:43" ht="14.25" customHeight="1" x14ac:dyDescent="0.2">
      <c r="F15" s="12"/>
      <c r="G15" s="12"/>
      <c r="H15" s="12"/>
      <c r="I15" s="12"/>
      <c r="J15" s="12"/>
      <c r="K15" s="12"/>
      <c r="L15" s="12"/>
      <c r="M15" s="12"/>
      <c r="N15" s="12"/>
      <c r="O15" s="12"/>
      <c r="P15" s="12"/>
      <c r="Q15" s="12"/>
      <c r="R15" s="12"/>
      <c r="S15" s="12"/>
      <c r="T15" s="12"/>
      <c r="U15" s="12"/>
      <c r="V15" s="12"/>
      <c r="W15" s="12"/>
      <c r="X15" s="12"/>
      <c r="Y15" s="12"/>
      <c r="Z15" s="12"/>
      <c r="AA15" s="12"/>
    </row>
    <row r="16" spans="2:43" ht="19.5" customHeight="1" x14ac:dyDescent="0.2">
      <c r="N16" s="9"/>
      <c r="O16" s="9" t="s">
        <v>21</v>
      </c>
      <c r="P16" s="9"/>
      <c r="Q16" s="9"/>
    </row>
    <row r="17" spans="2:43" ht="6.75" customHeight="1" x14ac:dyDescent="0.2"/>
    <row r="18" spans="2:43" ht="21" customHeight="1" x14ac:dyDescent="0.2">
      <c r="B18" s="42" t="s">
        <v>22</v>
      </c>
      <c r="C18" s="14" t="s">
        <v>0</v>
      </c>
      <c r="D18" s="29"/>
      <c r="E18" s="30"/>
      <c r="F18" s="426" t="s">
        <v>4</v>
      </c>
      <c r="G18" s="426"/>
      <c r="H18" s="426"/>
      <c r="I18" s="426"/>
      <c r="J18" s="31"/>
      <c r="K18" s="30"/>
      <c r="L18" s="14"/>
      <c r="M18" s="427" t="str">
        <f>入力!C9</f>
        <v>市道　〇〇〇 　線</v>
      </c>
      <c r="N18" s="427"/>
      <c r="O18" s="427"/>
      <c r="P18" s="427"/>
      <c r="Q18" s="427"/>
      <c r="R18" s="427"/>
      <c r="S18" s="427"/>
      <c r="T18" s="427"/>
      <c r="U18" s="427"/>
      <c r="V18" s="427"/>
      <c r="W18" s="427"/>
      <c r="X18" s="427"/>
      <c r="Y18" s="427"/>
      <c r="Z18" s="427"/>
      <c r="AA18" s="427"/>
      <c r="AB18" s="31"/>
      <c r="AC18" s="32"/>
    </row>
    <row r="19" spans="2:43" ht="21" customHeight="1" x14ac:dyDescent="0.2">
      <c r="B19" s="43" t="s">
        <v>23</v>
      </c>
      <c r="C19" s="11" t="s">
        <v>5</v>
      </c>
      <c r="D19" s="16"/>
      <c r="E19" s="20"/>
      <c r="F19" s="58"/>
      <c r="G19" s="58"/>
      <c r="H19" s="423" t="str">
        <f>①占用市!M23</f>
        <v>寒河江市〇〇町〇丁目地先</v>
      </c>
      <c r="I19" s="423"/>
      <c r="J19" s="423"/>
      <c r="K19" s="423"/>
      <c r="L19" s="423"/>
      <c r="M19" s="423"/>
      <c r="N19" s="423"/>
      <c r="O19" s="423"/>
      <c r="P19" s="423"/>
      <c r="Q19" s="423"/>
      <c r="R19" s="423"/>
      <c r="S19" s="423"/>
      <c r="T19" s="423"/>
      <c r="U19" s="423"/>
      <c r="V19" s="423"/>
      <c r="W19" s="423"/>
      <c r="X19" s="423"/>
      <c r="Y19" s="423"/>
      <c r="Z19" s="423"/>
      <c r="AA19" s="423"/>
      <c r="AB19" s="21"/>
      <c r="AC19" s="33"/>
    </row>
    <row r="20" spans="2:43" ht="21" customHeight="1" x14ac:dyDescent="0.2">
      <c r="B20" s="456" t="s">
        <v>24</v>
      </c>
      <c r="C20" s="447" t="s">
        <v>6</v>
      </c>
      <c r="D20" s="17"/>
      <c r="E20" s="20"/>
      <c r="F20" s="444" t="str">
        <f>入力!C4</f>
        <v>令和〇年度</v>
      </c>
      <c r="G20" s="444"/>
      <c r="H20" s="444"/>
      <c r="I20" s="444"/>
      <c r="J20" s="444"/>
      <c r="K20" s="21"/>
      <c r="L20" s="21"/>
      <c r="M20" s="447" t="str">
        <f>入力!C5</f>
        <v>上水道工事</v>
      </c>
      <c r="N20" s="447"/>
      <c r="O20" s="447"/>
      <c r="P20" s="447"/>
      <c r="Q20" s="21"/>
      <c r="R20" s="20"/>
      <c r="S20" s="449" t="s">
        <v>25</v>
      </c>
      <c r="T20" s="449"/>
      <c r="U20" s="449"/>
      <c r="V20" s="449"/>
      <c r="W20" s="16"/>
      <c r="X20" s="457" t="s">
        <v>220</v>
      </c>
      <c r="Y20" s="447"/>
      <c r="Z20" s="447"/>
      <c r="AA20" s="447"/>
      <c r="AB20" s="447"/>
      <c r="AC20" s="33"/>
    </row>
    <row r="21" spans="2:43" ht="21" customHeight="1" x14ac:dyDescent="0.2">
      <c r="B21" s="456"/>
      <c r="C21" s="447"/>
      <c r="D21" s="18"/>
      <c r="E21" s="20"/>
      <c r="F21" s="447" t="s">
        <v>7</v>
      </c>
      <c r="G21" s="447"/>
      <c r="H21" s="447"/>
      <c r="I21" s="447"/>
      <c r="J21" s="447"/>
      <c r="K21" s="16"/>
      <c r="L21" s="20"/>
      <c r="M21" s="445" t="str">
        <f>入力!C12</f>
        <v>上水道給水管埋設のため</v>
      </c>
      <c r="N21" s="445"/>
      <c r="O21" s="445"/>
      <c r="P21" s="445"/>
      <c r="Q21" s="445"/>
      <c r="R21" s="445"/>
      <c r="S21" s="445"/>
      <c r="T21" s="445"/>
      <c r="U21" s="445"/>
      <c r="V21" s="445"/>
      <c r="W21" s="445"/>
      <c r="X21" s="445"/>
      <c r="Y21" s="445"/>
      <c r="Z21" s="21"/>
      <c r="AA21" s="21"/>
      <c r="AB21" s="21"/>
      <c r="AC21" s="33"/>
    </row>
    <row r="22" spans="2:43" ht="21" customHeight="1" x14ac:dyDescent="0.2">
      <c r="B22" s="43" t="s">
        <v>26</v>
      </c>
      <c r="C22" s="11" t="s">
        <v>8</v>
      </c>
      <c r="D22" s="16"/>
      <c r="F22" s="445" t="str">
        <f>入力!C24</f>
        <v>昼間工事・全面通行止</v>
      </c>
      <c r="G22" s="445"/>
      <c r="H22" s="445"/>
      <c r="I22" s="445"/>
      <c r="J22" s="445"/>
      <c r="K22" s="445"/>
      <c r="L22" s="445"/>
      <c r="M22" s="445"/>
      <c r="N22" s="445"/>
      <c r="O22" s="445"/>
      <c r="P22" s="445"/>
      <c r="Q22" s="445"/>
      <c r="R22" s="445"/>
      <c r="S22" s="445"/>
      <c r="T22" s="445"/>
      <c r="U22" s="445"/>
      <c r="V22" s="445"/>
      <c r="W22" s="445"/>
      <c r="X22" s="445"/>
      <c r="Y22" s="445"/>
      <c r="Z22" s="445"/>
      <c r="AA22" s="445"/>
      <c r="AC22" s="34"/>
    </row>
    <row r="23" spans="2:43" ht="21" customHeight="1" x14ac:dyDescent="0.2">
      <c r="B23" s="456" t="s">
        <v>27</v>
      </c>
      <c r="C23" s="447" t="s">
        <v>160</v>
      </c>
      <c r="D23" s="17"/>
      <c r="E23" s="20"/>
      <c r="F23" s="21" t="s">
        <v>28</v>
      </c>
      <c r="H23" s="450" t="str">
        <f>入力!C22</f>
        <v>許可の日</v>
      </c>
      <c r="I23" s="450"/>
      <c r="J23" s="450"/>
      <c r="K23" s="450"/>
      <c r="L23" s="450"/>
      <c r="M23" s="450"/>
      <c r="N23" s="450"/>
      <c r="O23" s="450"/>
      <c r="P23" s="450"/>
      <c r="Q23" s="128"/>
      <c r="R23" s="445"/>
      <c r="S23" s="445"/>
      <c r="T23" s="445"/>
      <c r="U23" s="445"/>
      <c r="V23" s="445"/>
      <c r="W23" s="445"/>
      <c r="X23" s="445"/>
      <c r="Y23" s="445"/>
      <c r="Z23" s="58"/>
      <c r="AA23" s="58"/>
      <c r="AB23" s="58"/>
      <c r="AC23" s="33"/>
    </row>
    <row r="24" spans="2:43" ht="21" customHeight="1" x14ac:dyDescent="0.2">
      <c r="B24" s="456"/>
      <c r="C24" s="447"/>
      <c r="D24" s="18"/>
      <c r="E24" s="20"/>
      <c r="F24" s="21" t="s">
        <v>9</v>
      </c>
      <c r="G24" s="21"/>
      <c r="H24" s="450" t="str">
        <f>入力!C23</f>
        <v>令和〇年〇月〇日</v>
      </c>
      <c r="I24" s="450"/>
      <c r="J24" s="450"/>
      <c r="K24" s="450"/>
      <c r="L24" s="450"/>
      <c r="M24" s="450"/>
      <c r="N24" s="450"/>
      <c r="O24" s="450"/>
      <c r="P24" s="450"/>
      <c r="Q24" s="129"/>
      <c r="R24" s="445" t="str">
        <f>入力!D22&amp;入力!D23&amp;入力!D24</f>
        <v>の内3日間</v>
      </c>
      <c r="S24" s="445"/>
      <c r="T24" s="445"/>
      <c r="U24" s="445"/>
      <c r="V24" s="445"/>
      <c r="W24" s="445"/>
      <c r="X24" s="445"/>
      <c r="Y24" s="445"/>
      <c r="Z24" s="445"/>
      <c r="AA24" s="445"/>
      <c r="AB24" s="445"/>
      <c r="AC24" s="33"/>
    </row>
    <row r="25" spans="2:43" ht="21" customHeight="1" x14ac:dyDescent="0.2">
      <c r="B25" s="43" t="s">
        <v>29</v>
      </c>
      <c r="C25" s="11" t="s">
        <v>161</v>
      </c>
      <c r="D25" s="18"/>
      <c r="F25" s="423" t="str">
        <f>"午前"&amp;入力!C31&amp;"　から　午後"&amp;入力!C32&amp;"　まで"</f>
        <v>午前８時３０分　から　午後５時００分　まで</v>
      </c>
      <c r="G25" s="423"/>
      <c r="H25" s="423"/>
      <c r="I25" s="423"/>
      <c r="J25" s="423"/>
      <c r="K25" s="423"/>
      <c r="L25" s="423"/>
      <c r="M25" s="423"/>
      <c r="N25" s="423"/>
      <c r="O25" s="423"/>
      <c r="P25" s="423"/>
      <c r="Q25" s="423"/>
      <c r="R25" s="423"/>
      <c r="S25" s="423"/>
      <c r="T25" s="423"/>
      <c r="U25" s="423"/>
      <c r="V25" s="423"/>
      <c r="W25" s="423"/>
      <c r="X25" s="423"/>
      <c r="Y25" s="423"/>
      <c r="Z25" s="423"/>
      <c r="AA25" s="423"/>
      <c r="AB25" s="1"/>
      <c r="AC25" s="34"/>
    </row>
    <row r="26" spans="2:43" ht="21" customHeight="1" x14ac:dyDescent="0.2">
      <c r="B26" s="43" t="s">
        <v>158</v>
      </c>
      <c r="C26" s="11" t="s">
        <v>10</v>
      </c>
      <c r="D26" s="16"/>
      <c r="E26" s="20"/>
      <c r="F26" s="21" t="s">
        <v>151</v>
      </c>
      <c r="G26" s="21"/>
      <c r="H26" s="21"/>
      <c r="I26" s="21"/>
      <c r="J26" s="21"/>
      <c r="K26" s="21"/>
      <c r="L26" s="21"/>
      <c r="M26" s="21"/>
      <c r="N26" s="21"/>
      <c r="O26" s="21"/>
      <c r="P26" s="21"/>
      <c r="Q26" s="21"/>
      <c r="R26" s="21"/>
      <c r="S26" s="21"/>
      <c r="T26" s="21"/>
      <c r="U26" s="21"/>
      <c r="V26" s="21"/>
      <c r="W26" s="21"/>
      <c r="X26" s="21"/>
      <c r="Y26" s="21"/>
      <c r="Z26" s="21"/>
      <c r="AA26" s="21"/>
      <c r="AB26" s="21"/>
      <c r="AC26" s="33"/>
    </row>
    <row r="27" spans="2:43" ht="21" customHeight="1" x14ac:dyDescent="0.2">
      <c r="B27" s="428" t="s">
        <v>159</v>
      </c>
      <c r="C27" s="430" t="s">
        <v>11</v>
      </c>
      <c r="D27" s="17"/>
      <c r="E27" s="22"/>
      <c r="F27" s="23" t="s">
        <v>30</v>
      </c>
      <c r="G27" s="23"/>
      <c r="H27" s="23"/>
      <c r="I27" s="23"/>
      <c r="J27" s="60"/>
      <c r="K27" s="60"/>
      <c r="L27" s="60"/>
      <c r="M27" s="448">
        <v>2</v>
      </c>
      <c r="N27" s="448"/>
      <c r="O27" s="23" t="s">
        <v>31</v>
      </c>
      <c r="P27" s="23"/>
      <c r="Q27" s="23"/>
      <c r="R27" s="23"/>
      <c r="S27" s="23" t="s">
        <v>32</v>
      </c>
      <c r="W27" s="2"/>
      <c r="Y27" s="64"/>
      <c r="Z27" s="64"/>
      <c r="AA27" s="187">
        <v>2</v>
      </c>
      <c r="AB27" s="227" t="s">
        <v>33</v>
      </c>
      <c r="AC27" s="35"/>
      <c r="AD27" s="10"/>
      <c r="AI27" s="137"/>
      <c r="AJ27" s="137"/>
      <c r="AK27" s="137"/>
      <c r="AL27" s="137"/>
      <c r="AM27" s="137"/>
      <c r="AN27" s="137"/>
      <c r="AO27" s="137"/>
      <c r="AP27" s="137"/>
      <c r="AQ27" s="137"/>
    </row>
    <row r="28" spans="2:43" ht="21" customHeight="1" x14ac:dyDescent="0.2">
      <c r="B28" s="442"/>
      <c r="C28" s="424"/>
      <c r="D28" s="19"/>
      <c r="E28" s="24"/>
      <c r="F28" s="7" t="s">
        <v>34</v>
      </c>
      <c r="J28" s="13"/>
      <c r="K28" s="13"/>
      <c r="L28" s="13"/>
      <c r="M28" s="446"/>
      <c r="N28" s="446"/>
      <c r="O28" s="7" t="s">
        <v>35</v>
      </c>
      <c r="S28" s="458" t="s">
        <v>224</v>
      </c>
      <c r="T28" s="458"/>
      <c r="U28" s="458"/>
      <c r="V28" s="458"/>
      <c r="W28" s="458"/>
      <c r="X28" s="458"/>
      <c r="Y28" s="458"/>
      <c r="Z28" s="458"/>
      <c r="AA28" s="189">
        <v>2</v>
      </c>
      <c r="AB28" s="7" t="s">
        <v>187</v>
      </c>
      <c r="AC28" s="34"/>
      <c r="AD28" s="10"/>
      <c r="AQ28" s="211" t="s">
        <v>186</v>
      </c>
    </row>
    <row r="29" spans="2:43" ht="21" customHeight="1" x14ac:dyDescent="0.2">
      <c r="B29" s="442"/>
      <c r="C29" s="424"/>
      <c r="D29" s="19"/>
      <c r="E29" s="24"/>
      <c r="F29" s="7" t="s">
        <v>36</v>
      </c>
      <c r="J29" s="13"/>
      <c r="K29" s="13"/>
      <c r="L29" s="13"/>
      <c r="M29" s="13"/>
      <c r="U29" s="2"/>
      <c r="V29" s="210"/>
      <c r="W29" s="7" t="s">
        <v>37</v>
      </c>
      <c r="Y29" s="10"/>
      <c r="Z29" s="10"/>
      <c r="AA29" s="65"/>
      <c r="AB29" s="10"/>
      <c r="AC29" s="66"/>
      <c r="AD29" s="10"/>
      <c r="AQ29" s="211" t="s">
        <v>224</v>
      </c>
    </row>
    <row r="30" spans="2:43" ht="21" customHeight="1" x14ac:dyDescent="0.2">
      <c r="B30" s="442"/>
      <c r="C30" s="424"/>
      <c r="D30" s="19"/>
      <c r="E30" s="24"/>
      <c r="F30" s="7" t="s">
        <v>202</v>
      </c>
      <c r="J30" s="13"/>
      <c r="K30" s="13"/>
      <c r="L30" s="13"/>
      <c r="M30" s="446">
        <v>1</v>
      </c>
      <c r="N30" s="446"/>
      <c r="O30" s="7" t="s">
        <v>187</v>
      </c>
      <c r="S30" s="7" t="s">
        <v>198</v>
      </c>
      <c r="W30" s="2"/>
      <c r="Y30" s="10"/>
      <c r="Z30" s="10"/>
      <c r="AA30" s="189">
        <v>2</v>
      </c>
      <c r="AB30" s="10" t="s">
        <v>38</v>
      </c>
      <c r="AC30" s="66"/>
      <c r="AD30" s="10"/>
    </row>
    <row r="31" spans="2:43" ht="21" customHeight="1" x14ac:dyDescent="0.2">
      <c r="B31" s="442"/>
      <c r="C31" s="424"/>
      <c r="D31" s="19"/>
      <c r="E31" s="24"/>
      <c r="F31" s="7" t="s">
        <v>39</v>
      </c>
      <c r="J31" s="13"/>
      <c r="K31" s="13"/>
      <c r="L31" s="13"/>
      <c r="M31" s="13"/>
      <c r="U31" s="2"/>
      <c r="V31" s="2"/>
      <c r="W31" s="2"/>
      <c r="Y31" s="10"/>
      <c r="Z31" s="10"/>
      <c r="AA31" s="10"/>
      <c r="AB31" s="10"/>
      <c r="AC31" s="66"/>
      <c r="AD31" s="10"/>
      <c r="AH31" s="190"/>
      <c r="AI31" s="190"/>
      <c r="AJ31" s="190"/>
      <c r="AK31" s="190"/>
      <c r="AL31" s="190"/>
      <c r="AM31" s="190"/>
      <c r="AN31" s="190"/>
      <c r="AO31" s="190"/>
      <c r="AP31" s="190"/>
      <c r="AQ31" s="190"/>
    </row>
    <row r="32" spans="2:43" ht="21" customHeight="1" x14ac:dyDescent="0.2">
      <c r="B32" s="432"/>
      <c r="C32" s="433"/>
      <c r="D32" s="18"/>
      <c r="E32" s="26"/>
      <c r="F32" s="27" t="s">
        <v>40</v>
      </c>
      <c r="G32" s="27"/>
      <c r="H32" s="27"/>
      <c r="I32" s="27"/>
      <c r="J32" s="62"/>
      <c r="K32" s="62"/>
      <c r="L32" s="62"/>
      <c r="M32" s="62"/>
      <c r="N32" s="27"/>
      <c r="O32" s="27"/>
      <c r="P32" s="27"/>
      <c r="Q32" s="27"/>
      <c r="R32" s="27"/>
      <c r="S32" s="27"/>
      <c r="T32" s="27"/>
      <c r="U32" s="59"/>
      <c r="V32" s="59"/>
      <c r="W32" s="59"/>
      <c r="X32" s="27"/>
      <c r="Y32" s="63"/>
      <c r="Z32" s="63"/>
      <c r="AA32" s="63"/>
      <c r="AB32" s="63"/>
      <c r="AC32" s="36"/>
      <c r="AD32" s="10"/>
    </row>
    <row r="33" spans="2:29" ht="21" customHeight="1" x14ac:dyDescent="0.2">
      <c r="B33" s="428" t="s">
        <v>41</v>
      </c>
      <c r="C33" s="430" t="s">
        <v>12</v>
      </c>
      <c r="D33" s="17"/>
      <c r="E33" s="22"/>
      <c r="F33" s="23" t="s">
        <v>13</v>
      </c>
      <c r="G33" s="17"/>
      <c r="H33" s="23"/>
      <c r="I33" s="440" t="s">
        <v>284</v>
      </c>
      <c r="J33" s="441"/>
      <c r="K33" s="441"/>
      <c r="L33" s="441"/>
      <c r="M33" s="441"/>
      <c r="N33" s="441"/>
      <c r="O33" s="441"/>
      <c r="P33" s="441"/>
      <c r="Q33" s="441"/>
      <c r="R33" s="21"/>
      <c r="S33" s="21" t="s">
        <v>231</v>
      </c>
      <c r="T33" s="21"/>
      <c r="U33" s="443"/>
      <c r="V33" s="443"/>
      <c r="W33" s="21" t="s">
        <v>195</v>
      </c>
      <c r="X33" s="21"/>
      <c r="Y33" s="21"/>
      <c r="Z33" s="21"/>
      <c r="AA33" s="21"/>
      <c r="AB33" s="28" t="s">
        <v>42</v>
      </c>
      <c r="AC33" s="34"/>
    </row>
    <row r="34" spans="2:29" ht="21" customHeight="1" x14ac:dyDescent="0.2">
      <c r="B34" s="442"/>
      <c r="C34" s="424"/>
      <c r="D34" s="19"/>
      <c r="E34" s="24"/>
      <c r="F34" s="453" t="s">
        <v>43</v>
      </c>
      <c r="G34" s="453"/>
      <c r="H34" s="454"/>
      <c r="I34" s="451" t="s">
        <v>44</v>
      </c>
      <c r="J34" s="434"/>
      <c r="K34" s="434"/>
      <c r="L34" s="434"/>
      <c r="M34" s="23" t="s">
        <v>45</v>
      </c>
      <c r="N34" s="23"/>
      <c r="O34" s="438">
        <v>5</v>
      </c>
      <c r="P34" s="438"/>
      <c r="Q34" s="23" t="s">
        <v>46</v>
      </c>
      <c r="R34" s="23"/>
      <c r="S34" s="434" t="s">
        <v>47</v>
      </c>
      <c r="T34" s="434"/>
      <c r="U34" s="434"/>
      <c r="V34" s="434"/>
      <c r="W34" s="23" t="s">
        <v>48</v>
      </c>
      <c r="X34" s="23"/>
      <c r="Y34" s="60"/>
      <c r="Z34" s="434" t="s">
        <v>49</v>
      </c>
      <c r="AA34" s="434"/>
      <c r="AB34" s="434"/>
      <c r="AC34" s="38"/>
    </row>
    <row r="35" spans="2:29" ht="21" customHeight="1" x14ac:dyDescent="0.2">
      <c r="B35" s="442"/>
      <c r="C35" s="424"/>
      <c r="D35" s="19"/>
      <c r="E35" s="24"/>
      <c r="F35" s="435"/>
      <c r="G35" s="435"/>
      <c r="H35" s="455"/>
      <c r="I35" s="452"/>
      <c r="J35" s="435"/>
      <c r="K35" s="435"/>
      <c r="L35" s="435"/>
      <c r="M35" s="27" t="s">
        <v>50</v>
      </c>
      <c r="N35" s="27"/>
      <c r="O35" s="439">
        <v>6</v>
      </c>
      <c r="P35" s="439"/>
      <c r="Q35" s="27" t="s">
        <v>46</v>
      </c>
      <c r="R35" s="27"/>
      <c r="S35" s="435"/>
      <c r="T35" s="435"/>
      <c r="U35" s="435"/>
      <c r="V35" s="435"/>
      <c r="W35" s="27" t="s">
        <v>51</v>
      </c>
      <c r="X35" s="27"/>
      <c r="Y35" s="62"/>
      <c r="Z35" s="435"/>
      <c r="AA35" s="435"/>
      <c r="AB35" s="435"/>
      <c r="AC35" s="37"/>
    </row>
    <row r="36" spans="2:29" ht="21" customHeight="1" x14ac:dyDescent="0.2">
      <c r="B36" s="432"/>
      <c r="C36" s="433"/>
      <c r="D36" s="18"/>
      <c r="E36" s="22"/>
      <c r="F36" s="23" t="s">
        <v>14</v>
      </c>
      <c r="G36" s="17"/>
      <c r="H36" s="23"/>
      <c r="I36" s="26" t="s">
        <v>52</v>
      </c>
      <c r="J36" s="27"/>
      <c r="K36" s="27"/>
      <c r="L36" s="27"/>
      <c r="M36" s="27"/>
      <c r="N36" s="27"/>
      <c r="O36" s="27"/>
      <c r="P36" s="27"/>
      <c r="Q36" s="27" t="s">
        <v>53</v>
      </c>
      <c r="R36" s="27" t="s">
        <v>54</v>
      </c>
      <c r="T36" s="27"/>
      <c r="U36" s="27"/>
      <c r="V36" s="26" t="s">
        <v>55</v>
      </c>
      <c r="X36" s="27"/>
      <c r="Y36" s="27"/>
      <c r="Z36" s="27"/>
      <c r="AB36" s="62" t="s">
        <v>56</v>
      </c>
      <c r="AC36" s="37"/>
    </row>
    <row r="37" spans="2:29" ht="21" customHeight="1" x14ac:dyDescent="0.2">
      <c r="B37" s="428" t="s">
        <v>57</v>
      </c>
      <c r="C37" s="15" t="s">
        <v>58</v>
      </c>
      <c r="D37" s="17"/>
      <c r="E37" s="20"/>
      <c r="F37" s="21" t="s">
        <v>152</v>
      </c>
      <c r="G37" s="21"/>
      <c r="H37" s="21"/>
      <c r="I37" s="21"/>
      <c r="J37" s="21"/>
      <c r="K37" s="21"/>
      <c r="L37" s="21"/>
      <c r="M37" s="21"/>
      <c r="N37" s="437" t="str">
        <f>入力!C27</f>
        <v>施工業者住所</v>
      </c>
      <c r="O37" s="437"/>
      <c r="P37" s="437"/>
      <c r="Q37" s="437"/>
      <c r="R37" s="437"/>
      <c r="S37" s="437"/>
      <c r="T37" s="437"/>
      <c r="U37" s="437"/>
      <c r="V37" s="437"/>
      <c r="W37" s="437"/>
      <c r="X37" s="437"/>
      <c r="Y37" s="28" t="s">
        <v>153</v>
      </c>
      <c r="Z37" s="21" t="str">
        <f>入力!C29</f>
        <v>0000-00-0000</v>
      </c>
      <c r="AA37" s="21"/>
      <c r="AB37" s="21"/>
      <c r="AC37" s="33"/>
    </row>
    <row r="38" spans="2:29" ht="21" customHeight="1" x14ac:dyDescent="0.2">
      <c r="B38" s="432"/>
      <c r="C38" s="25" t="s">
        <v>59</v>
      </c>
      <c r="D38" s="18"/>
      <c r="E38" s="20"/>
      <c r="F38" s="21" t="s">
        <v>154</v>
      </c>
      <c r="G38" s="21"/>
      <c r="H38" s="21"/>
      <c r="I38" s="21"/>
      <c r="J38" s="21"/>
      <c r="K38" s="21"/>
      <c r="L38" s="21"/>
      <c r="M38" s="21"/>
      <c r="N38" s="21"/>
      <c r="O38" s="21"/>
      <c r="P38" s="125"/>
      <c r="Q38" s="436" t="str">
        <f>入力!C26</f>
        <v>施工業者名</v>
      </c>
      <c r="R38" s="436"/>
      <c r="S38" s="436"/>
      <c r="T38" s="436"/>
      <c r="U38" s="436"/>
      <c r="V38" s="436"/>
      <c r="W38" s="436"/>
      <c r="X38" s="436"/>
      <c r="Y38" s="436"/>
      <c r="Z38" s="21" t="str">
        <f>入力!C28</f>
        <v>工事責任者氏名</v>
      </c>
      <c r="AA38" s="21"/>
      <c r="AB38" s="125"/>
      <c r="AC38" s="126"/>
    </row>
    <row r="39" spans="2:29" ht="21" customHeight="1" x14ac:dyDescent="0.2">
      <c r="B39" s="43" t="s">
        <v>60</v>
      </c>
      <c r="C39" s="11" t="s">
        <v>15</v>
      </c>
      <c r="D39" s="16"/>
      <c r="E39" s="20"/>
      <c r="F39" s="21" t="s">
        <v>17</v>
      </c>
      <c r="G39" s="21"/>
      <c r="H39" s="21"/>
      <c r="I39" s="21"/>
      <c r="J39" s="21"/>
      <c r="K39" s="21"/>
      <c r="L39" s="21"/>
      <c r="M39" s="21"/>
      <c r="N39" s="21"/>
      <c r="O39" s="21"/>
      <c r="P39" s="21"/>
      <c r="Q39" s="21"/>
      <c r="R39" s="21"/>
      <c r="S39" s="21"/>
      <c r="T39" s="21" t="s">
        <v>61</v>
      </c>
      <c r="U39" s="21"/>
      <c r="V39" s="21"/>
      <c r="W39" s="21" t="s">
        <v>62</v>
      </c>
      <c r="X39" s="21"/>
      <c r="Y39" s="21"/>
      <c r="Z39" s="21"/>
      <c r="AA39" s="21"/>
      <c r="AB39" s="28" t="s">
        <v>63</v>
      </c>
      <c r="AC39" s="33"/>
    </row>
    <row r="40" spans="2:29" ht="21" customHeight="1" x14ac:dyDescent="0.2">
      <c r="B40" s="428" t="s">
        <v>64</v>
      </c>
      <c r="C40" s="430" t="s">
        <v>16</v>
      </c>
      <c r="D40" s="17"/>
      <c r="E40" s="22"/>
      <c r="F40" s="23"/>
      <c r="G40" s="61" t="s">
        <v>65</v>
      </c>
      <c r="H40" s="23"/>
      <c r="I40" s="23"/>
      <c r="J40" s="23"/>
      <c r="K40" s="23"/>
      <c r="L40" s="23"/>
      <c r="M40" s="23" t="s">
        <v>208</v>
      </c>
      <c r="N40" s="23"/>
      <c r="O40" s="23"/>
      <c r="P40" s="23"/>
      <c r="Q40" s="23"/>
      <c r="R40" s="23"/>
      <c r="S40" s="23"/>
      <c r="T40" s="23"/>
      <c r="U40" s="248" t="s">
        <v>269</v>
      </c>
      <c r="V40" s="23"/>
      <c r="W40" s="23"/>
      <c r="X40" s="23"/>
      <c r="Y40" s="23"/>
      <c r="Z40" s="23"/>
      <c r="AA40" s="23"/>
      <c r="AB40" s="23"/>
      <c r="AC40" s="38"/>
    </row>
    <row r="41" spans="2:29" ht="21" customHeight="1" x14ac:dyDescent="0.2">
      <c r="B41" s="429"/>
      <c r="C41" s="431"/>
      <c r="D41" s="39"/>
      <c r="E41" s="40"/>
      <c r="F41" s="44"/>
      <c r="G41" s="44"/>
      <c r="H41" s="44"/>
      <c r="I41" s="44"/>
      <c r="J41" s="44"/>
      <c r="K41" s="44"/>
      <c r="L41" s="44"/>
      <c r="M41" s="44"/>
      <c r="N41" s="44"/>
      <c r="O41" s="44"/>
      <c r="P41" s="44"/>
      <c r="Q41" s="44"/>
      <c r="R41" s="44"/>
      <c r="S41" s="44"/>
      <c r="T41" s="44"/>
      <c r="U41" s="44" t="s">
        <v>255</v>
      </c>
      <c r="V41" s="44"/>
      <c r="W41" s="44"/>
      <c r="X41" s="44"/>
      <c r="Y41" s="44"/>
      <c r="Z41" s="44"/>
      <c r="AA41" s="44"/>
      <c r="AB41" s="44"/>
      <c r="AC41" s="41"/>
    </row>
    <row r="42" spans="2:29" ht="24.75" customHeight="1" x14ac:dyDescent="0.2"/>
    <row r="43" spans="2:29" ht="24.75" customHeight="1" x14ac:dyDescent="0.2"/>
    <row r="44" spans="2:29" ht="24.75" customHeight="1" x14ac:dyDescent="0.2"/>
    <row r="45" spans="2:29" ht="24.75" customHeight="1" x14ac:dyDescent="0.2"/>
    <row r="46" spans="2:29" ht="24.75" customHeight="1" x14ac:dyDescent="0.2"/>
    <row r="47" spans="2:29" ht="24.75" customHeight="1" x14ac:dyDescent="0.2"/>
  </sheetData>
  <mergeCells count="42">
    <mergeCell ref="B27:B32"/>
    <mergeCell ref="C27:C32"/>
    <mergeCell ref="R23:Y23"/>
    <mergeCell ref="B20:B21"/>
    <mergeCell ref="C20:C21"/>
    <mergeCell ref="B23:B24"/>
    <mergeCell ref="C23:C24"/>
    <mergeCell ref="M21:Y21"/>
    <mergeCell ref="X20:AB20"/>
    <mergeCell ref="S28:Z28"/>
    <mergeCell ref="Z34:AB35"/>
    <mergeCell ref="U33:V33"/>
    <mergeCell ref="F20:J20"/>
    <mergeCell ref="R24:AB24"/>
    <mergeCell ref="M28:N28"/>
    <mergeCell ref="M30:N30"/>
    <mergeCell ref="M20:P20"/>
    <mergeCell ref="M27:N27"/>
    <mergeCell ref="S20:V20"/>
    <mergeCell ref="H23:P23"/>
    <mergeCell ref="F25:AA25"/>
    <mergeCell ref="I34:L35"/>
    <mergeCell ref="F22:AA22"/>
    <mergeCell ref="H24:P24"/>
    <mergeCell ref="F34:H35"/>
    <mergeCell ref="F21:J21"/>
    <mergeCell ref="B40:B41"/>
    <mergeCell ref="C40:C41"/>
    <mergeCell ref="B37:B38"/>
    <mergeCell ref="C33:C36"/>
    <mergeCell ref="S34:V35"/>
    <mergeCell ref="Q38:Y38"/>
    <mergeCell ref="N37:X37"/>
    <mergeCell ref="O34:P34"/>
    <mergeCell ref="O35:P35"/>
    <mergeCell ref="I33:Q33"/>
    <mergeCell ref="B33:B36"/>
    <mergeCell ref="H19:AA19"/>
    <mergeCell ref="X2:AB2"/>
    <mergeCell ref="X3:AB3"/>
    <mergeCell ref="F18:I18"/>
    <mergeCell ref="M18:AA18"/>
  </mergeCells>
  <phoneticPr fontId="3"/>
  <dataValidations count="1">
    <dataValidation type="list" allowBlank="1" showInputMessage="1" showErrorMessage="1" sqref="S28:Z28" xr:uid="{00000000-0002-0000-0300-000000000000}">
      <formula1>$AQ$28:$AQ$29</formula1>
    </dataValidation>
  </dataValidations>
  <pageMargins left="0.70866141732283472" right="0.43307086614173229" top="0.70866141732283472" bottom="0.55118110236220474" header="0.51181102362204722" footer="0.51181102362204722"/>
  <pageSetup paperSize="9" scale="9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B4F2-3801-47F6-AA57-8ED9DA7D2967}">
  <dimension ref="A1:L42"/>
  <sheetViews>
    <sheetView view="pageBreakPreview" zoomScaleNormal="100" zoomScaleSheetLayoutView="100" workbookViewId="0">
      <selection activeCell="G8" sqref="G8"/>
    </sheetView>
  </sheetViews>
  <sheetFormatPr defaultColWidth="9" defaultRowHeight="13.2" x14ac:dyDescent="0.2"/>
  <cols>
    <col min="1" max="1" width="4.5546875" style="57" customWidth="1"/>
    <col min="2" max="2" width="10.77734375" style="57" customWidth="1"/>
    <col min="3" max="3" width="1.21875" style="57" customWidth="1"/>
    <col min="4" max="4" width="10" style="57" customWidth="1"/>
    <col min="5" max="5" width="9" style="57"/>
    <col min="6" max="6" width="6.21875" style="57" customWidth="1"/>
    <col min="7" max="7" width="9" style="57"/>
    <col min="8" max="8" width="10.109375" style="57" customWidth="1"/>
    <col min="9" max="9" width="5.21875" style="57" customWidth="1"/>
    <col min="10" max="10" width="8" style="57" customWidth="1"/>
    <col min="11" max="11" width="13.21875" style="57" customWidth="1"/>
    <col min="12" max="12" width="1.77734375" style="57" customWidth="1"/>
    <col min="13" max="16384" width="9" style="57"/>
  </cols>
  <sheetData>
    <row r="1" spans="1:12" ht="18" customHeight="1" x14ac:dyDescent="0.2">
      <c r="A1" s="516" t="s">
        <v>163</v>
      </c>
      <c r="B1" s="516"/>
      <c r="C1" s="249"/>
      <c r="D1" s="130"/>
      <c r="E1" s="130"/>
      <c r="F1" s="130"/>
      <c r="G1" s="130"/>
      <c r="H1" s="130"/>
      <c r="I1" s="130"/>
      <c r="J1" s="130"/>
      <c r="K1" s="130"/>
      <c r="L1" s="130"/>
    </row>
    <row r="2" spans="1:12" ht="8.25" customHeight="1" x14ac:dyDescent="0.2">
      <c r="A2" s="131"/>
      <c r="B2" s="131"/>
      <c r="C2" s="131"/>
      <c r="D2" s="130"/>
      <c r="E2" s="130"/>
      <c r="F2" s="130"/>
      <c r="G2" s="130"/>
      <c r="H2" s="130"/>
      <c r="I2" s="130"/>
      <c r="J2" s="130"/>
      <c r="K2" s="130"/>
      <c r="L2" s="130"/>
    </row>
    <row r="3" spans="1:12" ht="18" customHeight="1" x14ac:dyDescent="0.2">
      <c r="A3" s="517" t="s">
        <v>164</v>
      </c>
      <c r="B3" s="517"/>
      <c r="C3" s="517"/>
      <c r="D3" s="517"/>
      <c r="E3" s="517"/>
      <c r="F3" s="517"/>
      <c r="G3" s="517"/>
      <c r="H3" s="517"/>
      <c r="I3" s="517"/>
      <c r="J3" s="517"/>
      <c r="K3" s="517"/>
      <c r="L3" s="517"/>
    </row>
    <row r="4" spans="1:12" ht="24.75" customHeight="1" x14ac:dyDescent="0.2">
      <c r="A4" s="518"/>
      <c r="B4" s="518"/>
      <c r="C4" s="518"/>
      <c r="D4" s="518"/>
      <c r="E4" s="518"/>
      <c r="F4" s="518"/>
      <c r="G4" s="518"/>
      <c r="H4" s="518"/>
      <c r="I4" s="518"/>
      <c r="J4" s="518"/>
      <c r="K4" s="518"/>
      <c r="L4" s="518"/>
    </row>
    <row r="5" spans="1:12" ht="19.5" hidden="1" customHeight="1" x14ac:dyDescent="0.2">
      <c r="A5" s="251"/>
      <c r="B5" s="252"/>
      <c r="C5" s="252"/>
      <c r="D5" s="252"/>
      <c r="E5" s="252"/>
      <c r="F5" s="252"/>
      <c r="G5" s="252"/>
      <c r="H5" s="252"/>
      <c r="I5" s="519" t="str">
        <f>入力!$C$8</f>
        <v>令和　年　月　日</v>
      </c>
      <c r="J5" s="520"/>
      <c r="K5" s="520"/>
      <c r="L5" s="276"/>
    </row>
    <row r="6" spans="1:12" ht="25.5" customHeight="1" x14ac:dyDescent="0.2">
      <c r="A6" s="254"/>
      <c r="B6" s="130"/>
      <c r="C6" s="130"/>
      <c r="D6" s="130"/>
      <c r="E6" s="130"/>
      <c r="F6" s="130"/>
      <c r="G6" s="130"/>
      <c r="H6" s="130"/>
      <c r="I6" s="521" t="s">
        <v>270</v>
      </c>
      <c r="J6" s="521"/>
      <c r="K6" s="521"/>
      <c r="L6" s="183"/>
    </row>
    <row r="7" spans="1:12" ht="19.5" customHeight="1" x14ac:dyDescent="0.2">
      <c r="A7" s="254"/>
      <c r="B7" s="130"/>
      <c r="C7" s="130"/>
      <c r="D7" s="130"/>
      <c r="E7" s="130"/>
      <c r="F7" s="130"/>
      <c r="G7" s="130"/>
      <c r="H7" s="130"/>
      <c r="I7" s="277"/>
      <c r="J7" s="277"/>
      <c r="K7" s="277"/>
      <c r="L7" s="278"/>
    </row>
    <row r="8" spans="1:12" ht="19.5" customHeight="1" x14ac:dyDescent="0.2">
      <c r="A8" s="178" t="s">
        <v>165</v>
      </c>
      <c r="B8" s="279"/>
      <c r="C8" s="279"/>
      <c r="D8" s="279"/>
      <c r="E8" s="130"/>
      <c r="F8" s="130"/>
      <c r="G8" s="130"/>
      <c r="H8" s="130"/>
      <c r="I8" s="130"/>
      <c r="J8" s="130"/>
      <c r="K8" s="130"/>
      <c r="L8" s="184"/>
    </row>
    <row r="9" spans="1:12" ht="19.5" customHeight="1" x14ac:dyDescent="0.2">
      <c r="A9" s="522" t="s">
        <v>277</v>
      </c>
      <c r="B9" s="523"/>
      <c r="C9" s="523"/>
      <c r="D9" s="523"/>
      <c r="E9" s="131"/>
      <c r="F9" s="130"/>
      <c r="G9" s="130"/>
      <c r="H9" s="130"/>
      <c r="I9" s="130"/>
      <c r="J9" s="130"/>
      <c r="K9" s="130"/>
      <c r="L9" s="184"/>
    </row>
    <row r="10" spans="1:12" ht="19.5" customHeight="1" x14ac:dyDescent="0.2">
      <c r="A10" s="254"/>
      <c r="B10" s="130"/>
      <c r="C10" s="130"/>
      <c r="D10" s="130"/>
      <c r="E10" s="130"/>
      <c r="F10" s="279"/>
      <c r="G10" s="280" t="s">
        <v>166</v>
      </c>
      <c r="H10" s="130"/>
      <c r="I10" s="130"/>
      <c r="J10" s="130"/>
      <c r="K10" s="130"/>
      <c r="L10" s="184"/>
    </row>
    <row r="11" spans="1:12" ht="19.5" customHeight="1" x14ac:dyDescent="0.2">
      <c r="A11" s="254"/>
      <c r="B11" s="130"/>
      <c r="C11" s="130"/>
      <c r="D11" s="130"/>
      <c r="E11" s="130"/>
      <c r="F11" s="130"/>
      <c r="G11" s="281" t="s">
        <v>167</v>
      </c>
      <c r="H11" s="515" t="str">
        <f>入力!$C$27</f>
        <v>施工業者住所</v>
      </c>
      <c r="I11" s="515"/>
      <c r="J11" s="515"/>
      <c r="K11" s="515"/>
      <c r="L11" s="184"/>
    </row>
    <row r="12" spans="1:12" ht="24.75" customHeight="1" x14ac:dyDescent="0.2">
      <c r="A12" s="254"/>
      <c r="B12" s="130"/>
      <c r="C12" s="130"/>
      <c r="D12" s="130"/>
      <c r="E12" s="130"/>
      <c r="F12" s="130"/>
      <c r="G12" s="477" t="s">
        <v>168</v>
      </c>
      <c r="H12" s="500" t="str">
        <f>入力!$C$26</f>
        <v>施工業者名</v>
      </c>
      <c r="I12" s="500"/>
      <c r="J12" s="500"/>
      <c r="K12" s="500"/>
      <c r="L12" s="283"/>
    </row>
    <row r="13" spans="1:12" ht="19.5" customHeight="1" x14ac:dyDescent="0.2">
      <c r="A13" s="254"/>
      <c r="B13" s="130"/>
      <c r="C13" s="130"/>
      <c r="D13" s="130"/>
      <c r="E13" s="130"/>
      <c r="F13" s="130"/>
      <c r="G13" s="477"/>
      <c r="H13" s="501"/>
      <c r="I13" s="501"/>
      <c r="J13" s="501"/>
      <c r="K13" s="501"/>
      <c r="L13" s="283"/>
    </row>
    <row r="14" spans="1:12" ht="19.5" customHeight="1" x14ac:dyDescent="0.2">
      <c r="A14" s="255"/>
      <c r="B14" s="256"/>
      <c r="C14" s="256"/>
      <c r="D14" s="256"/>
      <c r="E14" s="256"/>
      <c r="F14" s="256"/>
      <c r="G14" s="256"/>
      <c r="H14" s="256"/>
      <c r="I14" s="256"/>
      <c r="J14" s="256"/>
      <c r="K14" s="256"/>
      <c r="L14" s="257"/>
    </row>
    <row r="15" spans="1:12" ht="19.5" customHeight="1" x14ac:dyDescent="0.2">
      <c r="A15" s="471" t="s">
        <v>148</v>
      </c>
      <c r="B15" s="472"/>
      <c r="C15" s="260"/>
      <c r="D15" s="502" t="str">
        <f>入力!C12</f>
        <v>上水道給水管埋設のため</v>
      </c>
      <c r="E15" s="502"/>
      <c r="F15" s="502"/>
      <c r="G15" s="502"/>
      <c r="H15" s="502"/>
      <c r="I15" s="502"/>
      <c r="J15" s="502"/>
      <c r="K15" s="502"/>
      <c r="L15" s="253"/>
    </row>
    <row r="16" spans="1:12" ht="19.5" customHeight="1" x14ac:dyDescent="0.2">
      <c r="A16" s="471"/>
      <c r="B16" s="472"/>
      <c r="C16" s="262"/>
      <c r="D16" s="503"/>
      <c r="E16" s="503"/>
      <c r="F16" s="503"/>
      <c r="G16" s="503"/>
      <c r="H16" s="503"/>
      <c r="I16" s="503"/>
      <c r="J16" s="503"/>
      <c r="K16" s="503"/>
      <c r="L16" s="257"/>
    </row>
    <row r="17" spans="1:12" ht="19.5" customHeight="1" x14ac:dyDescent="0.2">
      <c r="A17" s="504" t="s">
        <v>169</v>
      </c>
      <c r="B17" s="507" t="s">
        <v>170</v>
      </c>
      <c r="C17" s="174"/>
      <c r="D17" s="510" t="s">
        <v>276</v>
      </c>
      <c r="E17" s="510"/>
      <c r="F17" s="480" t="s">
        <v>271</v>
      </c>
      <c r="G17" s="480"/>
      <c r="H17" s="480"/>
      <c r="I17" s="261"/>
      <c r="J17" s="259" t="s">
        <v>272</v>
      </c>
      <c r="K17" s="259"/>
      <c r="L17" s="133"/>
    </row>
    <row r="18" spans="1:12" ht="19.5" customHeight="1" x14ac:dyDescent="0.2">
      <c r="A18" s="505"/>
      <c r="B18" s="508"/>
      <c r="C18" s="284"/>
      <c r="D18" s="511" t="s">
        <v>276</v>
      </c>
      <c r="E18" s="511"/>
      <c r="F18" s="490" t="s">
        <v>273</v>
      </c>
      <c r="G18" s="490"/>
      <c r="H18" s="490"/>
      <c r="I18" s="297">
        <v>1</v>
      </c>
      <c r="J18" s="286" t="s">
        <v>274</v>
      </c>
      <c r="K18" s="285"/>
      <c r="L18" s="287"/>
    </row>
    <row r="19" spans="1:12" ht="19.5" customHeight="1" x14ac:dyDescent="0.2">
      <c r="A19" s="505"/>
      <c r="B19" s="508"/>
      <c r="C19" s="288"/>
      <c r="D19" s="491" t="s">
        <v>276</v>
      </c>
      <c r="E19" s="491"/>
      <c r="F19" s="492" t="s">
        <v>271</v>
      </c>
      <c r="G19" s="492"/>
      <c r="H19" s="492"/>
      <c r="I19" s="281"/>
      <c r="J19" s="289" t="s">
        <v>275</v>
      </c>
      <c r="K19" s="289"/>
      <c r="L19" s="290"/>
    </row>
    <row r="20" spans="1:12" ht="19.5" customHeight="1" x14ac:dyDescent="0.2">
      <c r="A20" s="505"/>
      <c r="B20" s="509"/>
      <c r="C20" s="288"/>
      <c r="D20" s="493" t="s">
        <v>276</v>
      </c>
      <c r="E20" s="493"/>
      <c r="F20" s="494" t="s">
        <v>273</v>
      </c>
      <c r="G20" s="494"/>
      <c r="H20" s="494"/>
      <c r="I20" s="298">
        <v>1</v>
      </c>
      <c r="J20" s="291" t="s">
        <v>274</v>
      </c>
      <c r="K20" s="281"/>
      <c r="L20" s="290"/>
    </row>
    <row r="21" spans="1:12" ht="19.5" customHeight="1" x14ac:dyDescent="0.2">
      <c r="A21" s="505"/>
      <c r="B21" s="512" t="s">
        <v>171</v>
      </c>
      <c r="C21" s="174"/>
      <c r="D21" s="495" t="str">
        <f>①占用市!M23</f>
        <v>寒河江市〇〇町〇丁目地先</v>
      </c>
      <c r="E21" s="495"/>
      <c r="F21" s="495"/>
      <c r="G21" s="495"/>
      <c r="H21" s="495"/>
      <c r="I21" s="495"/>
      <c r="J21" s="495"/>
      <c r="K21" s="495"/>
      <c r="L21" s="253"/>
    </row>
    <row r="22" spans="1:12" ht="19.5" customHeight="1" x14ac:dyDescent="0.2">
      <c r="A22" s="505"/>
      <c r="B22" s="512"/>
      <c r="C22" s="175"/>
      <c r="D22" s="496"/>
      <c r="E22" s="496"/>
      <c r="F22" s="496"/>
      <c r="G22" s="496"/>
      <c r="H22" s="496"/>
      <c r="I22" s="496"/>
      <c r="J22" s="496"/>
      <c r="K22" s="496"/>
      <c r="L22" s="257"/>
    </row>
    <row r="23" spans="1:12" ht="19.5" customHeight="1" x14ac:dyDescent="0.2">
      <c r="A23" s="505"/>
      <c r="B23" s="512" t="s">
        <v>172</v>
      </c>
      <c r="C23" s="174"/>
      <c r="D23" s="259" t="s">
        <v>173</v>
      </c>
      <c r="E23" s="497" t="str">
        <f>入力!$C$26</f>
        <v>施工業者名</v>
      </c>
      <c r="F23" s="497"/>
      <c r="G23" s="497"/>
      <c r="H23" s="497"/>
      <c r="I23" s="261"/>
      <c r="J23" s="261"/>
      <c r="K23" s="261"/>
      <c r="L23" s="253"/>
    </row>
    <row r="24" spans="1:12" ht="19.5" customHeight="1" x14ac:dyDescent="0.2">
      <c r="A24" s="505"/>
      <c r="B24" s="512"/>
      <c r="C24" s="175"/>
      <c r="D24" s="494" t="str">
        <f>入力!C27</f>
        <v>施工業者住所</v>
      </c>
      <c r="E24" s="494"/>
      <c r="F24" s="498" t="str">
        <f>入力!C28</f>
        <v>工事責任者氏名</v>
      </c>
      <c r="G24" s="498"/>
      <c r="H24" s="250"/>
      <c r="I24" s="250" t="s">
        <v>174</v>
      </c>
      <c r="J24" s="499" t="str">
        <f>入力!C29</f>
        <v>0000-00-0000</v>
      </c>
      <c r="K24" s="499"/>
      <c r="L24" s="134"/>
    </row>
    <row r="25" spans="1:12" ht="19.5" customHeight="1" x14ac:dyDescent="0.2">
      <c r="A25" s="505"/>
      <c r="B25" s="512" t="s">
        <v>175</v>
      </c>
      <c r="C25" s="174"/>
      <c r="D25" s="513" t="str">
        <f>入力!C9</f>
        <v>市道　〇〇〇 　線</v>
      </c>
      <c r="E25" s="513"/>
      <c r="F25" s="513"/>
      <c r="G25" s="488" t="str">
        <f>入力!C24</f>
        <v>昼間工事・全面通行止</v>
      </c>
      <c r="H25" s="488"/>
      <c r="I25" s="488"/>
      <c r="J25" s="488" t="str">
        <f>入力!$C$25</f>
        <v>(緊急車両通行可)</v>
      </c>
      <c r="K25" s="488"/>
      <c r="L25" s="253"/>
    </row>
    <row r="26" spans="1:12" ht="19.5" customHeight="1" x14ac:dyDescent="0.2">
      <c r="A26" s="506"/>
      <c r="B26" s="512"/>
      <c r="C26" s="175"/>
      <c r="D26" s="514"/>
      <c r="E26" s="514"/>
      <c r="F26" s="514"/>
      <c r="G26" s="489"/>
      <c r="H26" s="489"/>
      <c r="I26" s="489"/>
      <c r="J26" s="489"/>
      <c r="K26" s="489"/>
      <c r="L26" s="257"/>
    </row>
    <row r="27" spans="1:12" ht="19.5" customHeight="1" x14ac:dyDescent="0.2">
      <c r="A27" s="471" t="s">
        <v>176</v>
      </c>
      <c r="B27" s="472"/>
      <c r="C27" s="132"/>
      <c r="D27" s="473"/>
      <c r="E27" s="473"/>
      <c r="F27" s="473"/>
      <c r="G27" s="473"/>
      <c r="H27" s="473"/>
      <c r="I27" s="473"/>
      <c r="J27" s="473"/>
      <c r="K27" s="473"/>
      <c r="L27" s="135"/>
    </row>
    <row r="28" spans="1:12" ht="19.5" customHeight="1" x14ac:dyDescent="0.2">
      <c r="A28" s="474" t="s">
        <v>177</v>
      </c>
      <c r="B28" s="475"/>
      <c r="C28" s="251"/>
      <c r="D28" s="259" t="s">
        <v>209</v>
      </c>
      <c r="E28" s="480" t="s">
        <v>178</v>
      </c>
      <c r="F28" s="480"/>
      <c r="G28" s="480"/>
      <c r="H28" s="480"/>
      <c r="I28" s="480"/>
      <c r="J28" s="252"/>
      <c r="K28" s="252"/>
      <c r="L28" s="253"/>
    </row>
    <row r="29" spans="1:12" ht="19.5" customHeight="1" x14ac:dyDescent="0.2">
      <c r="A29" s="476"/>
      <c r="B29" s="477"/>
      <c r="C29" s="254"/>
      <c r="D29" s="176"/>
      <c r="E29" s="176" t="s">
        <v>261</v>
      </c>
      <c r="F29" s="258"/>
      <c r="G29" s="258"/>
      <c r="H29" s="258"/>
      <c r="I29" s="258"/>
      <c r="J29" s="130"/>
      <c r="K29" s="130"/>
      <c r="L29" s="184"/>
    </row>
    <row r="30" spans="1:12" ht="19.5" customHeight="1" x14ac:dyDescent="0.2">
      <c r="A30" s="476"/>
      <c r="B30" s="477"/>
      <c r="C30" s="254"/>
      <c r="D30" s="176"/>
      <c r="E30" s="176" t="s">
        <v>260</v>
      </c>
      <c r="F30" s="258"/>
      <c r="G30" s="258"/>
      <c r="H30" s="258"/>
      <c r="I30" s="258"/>
      <c r="J30" s="131"/>
      <c r="K30" s="130"/>
      <c r="L30" s="184"/>
    </row>
    <row r="31" spans="1:12" ht="19.5" customHeight="1" x14ac:dyDescent="0.2">
      <c r="A31" s="478"/>
      <c r="B31" s="479"/>
      <c r="C31" s="255"/>
      <c r="D31" s="256"/>
      <c r="E31" s="44"/>
      <c r="F31" s="44"/>
      <c r="G31" s="44"/>
      <c r="H31" s="44"/>
      <c r="I31" s="256"/>
      <c r="J31" s="256"/>
      <c r="K31" s="256"/>
      <c r="L31" s="257"/>
    </row>
    <row r="32" spans="1:12" ht="19.5" customHeight="1" x14ac:dyDescent="0.2">
      <c r="A32" s="481" t="s">
        <v>179</v>
      </c>
      <c r="B32" s="482"/>
      <c r="C32" s="292"/>
      <c r="D32" s="289" t="s">
        <v>180</v>
      </c>
      <c r="E32" s="130"/>
      <c r="F32" s="130"/>
      <c r="G32" s="130"/>
      <c r="H32" s="130"/>
      <c r="I32" s="130"/>
      <c r="J32" s="130"/>
      <c r="K32" s="130"/>
      <c r="L32" s="253"/>
    </row>
    <row r="33" spans="1:12" ht="19.5" customHeight="1" x14ac:dyDescent="0.2">
      <c r="A33" s="483"/>
      <c r="B33" s="484"/>
      <c r="C33" s="292"/>
      <c r="D33" s="130"/>
      <c r="E33" s="130"/>
      <c r="F33" s="130"/>
      <c r="G33" s="130"/>
      <c r="H33" s="130"/>
      <c r="I33" s="130"/>
      <c r="J33" s="130"/>
      <c r="K33" s="130"/>
      <c r="L33" s="184"/>
    </row>
    <row r="34" spans="1:12" ht="19.5" customHeight="1" x14ac:dyDescent="0.2">
      <c r="A34" s="485"/>
      <c r="B34" s="486"/>
      <c r="C34" s="136"/>
      <c r="D34" s="256"/>
      <c r="E34" s="256"/>
      <c r="F34" s="256"/>
      <c r="G34" s="256"/>
      <c r="H34" s="256"/>
      <c r="I34" s="256"/>
      <c r="J34" s="256"/>
      <c r="K34" s="256"/>
      <c r="L34" s="257"/>
    </row>
    <row r="35" spans="1:12" ht="19.5" customHeight="1" x14ac:dyDescent="0.2">
      <c r="A35" s="471" t="s">
        <v>181</v>
      </c>
      <c r="B35" s="471"/>
      <c r="C35" s="471"/>
      <c r="D35" s="471"/>
      <c r="E35" s="472" t="s">
        <v>182</v>
      </c>
      <c r="F35" s="487"/>
      <c r="G35" s="487"/>
      <c r="H35" s="487"/>
      <c r="I35" s="487"/>
      <c r="J35" s="487"/>
      <c r="K35" s="487"/>
      <c r="L35" s="135"/>
    </row>
    <row r="36" spans="1:12" ht="19.5" customHeight="1" x14ac:dyDescent="0.2">
      <c r="A36" s="459"/>
      <c r="B36" s="459"/>
      <c r="C36" s="459"/>
      <c r="D36" s="459"/>
      <c r="E36" s="460"/>
      <c r="F36" s="461"/>
      <c r="G36" s="461"/>
      <c r="H36" s="461"/>
      <c r="I36" s="461"/>
      <c r="J36" s="461"/>
      <c r="K36" s="461"/>
      <c r="L36" s="462"/>
    </row>
    <row r="37" spans="1:12" ht="19.5" customHeight="1" x14ac:dyDescent="0.2">
      <c r="A37" s="459"/>
      <c r="B37" s="459"/>
      <c r="C37" s="459"/>
      <c r="D37" s="459"/>
      <c r="E37" s="463"/>
      <c r="F37" s="464"/>
      <c r="G37" s="464"/>
      <c r="H37" s="464"/>
      <c r="I37" s="464"/>
      <c r="J37" s="464"/>
      <c r="K37" s="464"/>
      <c r="L37" s="465"/>
    </row>
    <row r="38" spans="1:12" ht="19.5" customHeight="1" x14ac:dyDescent="0.2">
      <c r="A38" s="459"/>
      <c r="B38" s="459"/>
      <c r="C38" s="459"/>
      <c r="D38" s="459"/>
      <c r="E38" s="463"/>
      <c r="F38" s="464"/>
      <c r="G38" s="464"/>
      <c r="H38" s="464"/>
      <c r="I38" s="464"/>
      <c r="J38" s="464"/>
      <c r="K38" s="464"/>
      <c r="L38" s="465"/>
    </row>
    <row r="39" spans="1:12" ht="19.5" customHeight="1" x14ac:dyDescent="0.2">
      <c r="A39" s="459"/>
      <c r="B39" s="459"/>
      <c r="C39" s="459"/>
      <c r="D39" s="459"/>
      <c r="E39" s="463"/>
      <c r="F39" s="464"/>
      <c r="G39" s="464"/>
      <c r="H39" s="464"/>
      <c r="I39" s="464"/>
      <c r="J39" s="464"/>
      <c r="K39" s="464"/>
      <c r="L39" s="465"/>
    </row>
    <row r="40" spans="1:12" ht="19.5" customHeight="1" x14ac:dyDescent="0.2">
      <c r="A40" s="459"/>
      <c r="B40" s="459"/>
      <c r="C40" s="459"/>
      <c r="D40" s="459"/>
      <c r="E40" s="466"/>
      <c r="F40" s="467"/>
      <c r="G40" s="467"/>
      <c r="H40" s="467"/>
      <c r="I40" s="467"/>
      <c r="J40" s="467"/>
      <c r="K40" s="467"/>
      <c r="L40" s="468"/>
    </row>
    <row r="41" spans="1:12" ht="19.5" customHeight="1" x14ac:dyDescent="0.2">
      <c r="A41" s="469" t="s">
        <v>183</v>
      </c>
      <c r="B41" s="469"/>
      <c r="C41" s="469"/>
      <c r="D41" s="469"/>
      <c r="E41" s="469"/>
      <c r="F41" s="469"/>
      <c r="G41" s="469"/>
      <c r="H41" s="469"/>
      <c r="I41" s="469"/>
      <c r="J41" s="469"/>
      <c r="K41" s="469"/>
      <c r="L41" s="469"/>
    </row>
    <row r="42" spans="1:12" ht="19.5" customHeight="1" x14ac:dyDescent="0.2">
      <c r="A42" s="470" t="s">
        <v>184</v>
      </c>
      <c r="B42" s="470"/>
      <c r="C42" s="470"/>
      <c r="D42" s="470"/>
      <c r="E42" s="470"/>
      <c r="F42" s="470"/>
      <c r="G42" s="470"/>
      <c r="H42" s="470"/>
      <c r="I42" s="470"/>
      <c r="J42" s="470"/>
      <c r="K42" s="470"/>
      <c r="L42" s="470"/>
    </row>
  </sheetData>
  <mergeCells count="43">
    <mergeCell ref="H11:K11"/>
    <mergeCell ref="A1:B1"/>
    <mergeCell ref="A3:L4"/>
    <mergeCell ref="I5:K5"/>
    <mergeCell ref="I6:K6"/>
    <mergeCell ref="A9:D9"/>
    <mergeCell ref="A17:A26"/>
    <mergeCell ref="B17:B20"/>
    <mergeCell ref="D17:E17"/>
    <mergeCell ref="F17:H17"/>
    <mergeCell ref="D18:E18"/>
    <mergeCell ref="B25:B26"/>
    <mergeCell ref="D25:F26"/>
    <mergeCell ref="G25:I26"/>
    <mergeCell ref="B21:B22"/>
    <mergeCell ref="B23:B24"/>
    <mergeCell ref="G12:G13"/>
    <mergeCell ref="H12:K12"/>
    <mergeCell ref="H13:K13"/>
    <mergeCell ref="A15:B16"/>
    <mergeCell ref="D15:K16"/>
    <mergeCell ref="J25:K26"/>
    <mergeCell ref="F18:H18"/>
    <mergeCell ref="D19:E19"/>
    <mergeCell ref="F19:H19"/>
    <mergeCell ref="D20:E20"/>
    <mergeCell ref="F20:H20"/>
    <mergeCell ref="D21:K22"/>
    <mergeCell ref="E23:H23"/>
    <mergeCell ref="D24:E24"/>
    <mergeCell ref="F24:G24"/>
    <mergeCell ref="J24:K24"/>
    <mergeCell ref="A36:D40"/>
    <mergeCell ref="E36:L40"/>
    <mergeCell ref="A41:L41"/>
    <mergeCell ref="A42:L42"/>
    <mergeCell ref="A27:B27"/>
    <mergeCell ref="D27:K27"/>
    <mergeCell ref="A28:B31"/>
    <mergeCell ref="E28:I28"/>
    <mergeCell ref="A32:B34"/>
    <mergeCell ref="A35:D35"/>
    <mergeCell ref="E35:K35"/>
  </mergeCells>
  <phoneticPr fontId="3"/>
  <printOptions horizontalCentered="1" verticalCentered="1"/>
  <pageMargins left="0.55118110236220474" right="0.19685039370078741" top="0.31496062992125984" bottom="0.31496062992125984" header="0.27559055118110237" footer="0.23622047244094491"/>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398DE-55CF-4BA8-819D-932570494622}">
  <dimension ref="A1:L42"/>
  <sheetViews>
    <sheetView view="pageBreakPreview" zoomScaleNormal="100" zoomScaleSheetLayoutView="100" workbookViewId="0">
      <selection activeCell="H13" sqref="H13:K13"/>
    </sheetView>
  </sheetViews>
  <sheetFormatPr defaultColWidth="9" defaultRowHeight="13.2" x14ac:dyDescent="0.2"/>
  <cols>
    <col min="1" max="1" width="4.5546875" style="57" customWidth="1"/>
    <col min="2" max="2" width="10.77734375" style="57" customWidth="1"/>
    <col min="3" max="3" width="1.21875" style="57" customWidth="1"/>
    <col min="4" max="4" width="10" style="57" customWidth="1"/>
    <col min="5" max="5" width="9" style="57"/>
    <col min="6" max="6" width="6.21875" style="57" customWidth="1"/>
    <col min="7" max="7" width="9" style="57"/>
    <col min="8" max="8" width="10.109375" style="57" customWidth="1"/>
    <col min="9" max="9" width="5.21875" style="57" customWidth="1"/>
    <col min="10" max="10" width="8" style="57" customWidth="1"/>
    <col min="11" max="11" width="13.21875" style="57" customWidth="1"/>
    <col min="12" max="12" width="1.77734375" style="57" customWidth="1"/>
    <col min="13" max="16384" width="9" style="57"/>
  </cols>
  <sheetData>
    <row r="1" spans="1:12" ht="18" customHeight="1" x14ac:dyDescent="0.2">
      <c r="A1" s="516" t="s">
        <v>163</v>
      </c>
      <c r="B1" s="516"/>
      <c r="C1" s="275"/>
      <c r="D1" s="293"/>
      <c r="E1" s="293"/>
      <c r="F1" s="293"/>
      <c r="G1" s="293"/>
      <c r="H1" s="293"/>
      <c r="I1" s="293"/>
      <c r="J1" s="293"/>
      <c r="K1" s="293"/>
      <c r="L1" s="293"/>
    </row>
    <row r="2" spans="1:12" ht="8.25" customHeight="1" x14ac:dyDescent="0.2">
      <c r="A2" s="131"/>
      <c r="B2" s="131"/>
      <c r="C2" s="131"/>
      <c r="D2" s="293"/>
      <c r="E2" s="293"/>
      <c r="F2" s="293"/>
      <c r="G2" s="293"/>
      <c r="H2" s="293"/>
      <c r="I2" s="293"/>
      <c r="J2" s="293"/>
      <c r="K2" s="293"/>
      <c r="L2" s="293"/>
    </row>
    <row r="3" spans="1:12" ht="18" customHeight="1" x14ac:dyDescent="0.2">
      <c r="A3" s="517" t="s">
        <v>164</v>
      </c>
      <c r="B3" s="517"/>
      <c r="C3" s="517"/>
      <c r="D3" s="517"/>
      <c r="E3" s="517"/>
      <c r="F3" s="517"/>
      <c r="G3" s="517"/>
      <c r="H3" s="517"/>
      <c r="I3" s="517"/>
      <c r="J3" s="517"/>
      <c r="K3" s="517"/>
      <c r="L3" s="517"/>
    </row>
    <row r="4" spans="1:12" ht="24.75" customHeight="1" x14ac:dyDescent="0.2">
      <c r="A4" s="518"/>
      <c r="B4" s="518"/>
      <c r="C4" s="518"/>
      <c r="D4" s="518"/>
      <c r="E4" s="518"/>
      <c r="F4" s="518"/>
      <c r="G4" s="518"/>
      <c r="H4" s="518"/>
      <c r="I4" s="518"/>
      <c r="J4" s="518"/>
      <c r="K4" s="518"/>
      <c r="L4" s="518"/>
    </row>
    <row r="5" spans="1:12" ht="19.5" hidden="1" customHeight="1" x14ac:dyDescent="0.2">
      <c r="A5" s="268"/>
      <c r="B5" s="269"/>
      <c r="C5" s="269"/>
      <c r="D5" s="269"/>
      <c r="E5" s="269"/>
      <c r="F5" s="269"/>
      <c r="G5" s="269"/>
      <c r="H5" s="269"/>
      <c r="I5" s="519" t="str">
        <f>入力!$C$8</f>
        <v>令和　年　月　日</v>
      </c>
      <c r="J5" s="520"/>
      <c r="K5" s="520"/>
      <c r="L5" s="276"/>
    </row>
    <row r="6" spans="1:12" ht="25.5" customHeight="1" x14ac:dyDescent="0.2">
      <c r="A6" s="271"/>
      <c r="B6" s="293"/>
      <c r="C6" s="293"/>
      <c r="D6" s="293"/>
      <c r="E6" s="293"/>
      <c r="F6" s="293"/>
      <c r="G6" s="293"/>
      <c r="H6" s="293"/>
      <c r="I6" s="521" t="s">
        <v>270</v>
      </c>
      <c r="J6" s="521"/>
      <c r="K6" s="521"/>
      <c r="L6" s="183"/>
    </row>
    <row r="7" spans="1:12" ht="19.5" customHeight="1" x14ac:dyDescent="0.2">
      <c r="A7" s="271"/>
      <c r="B7" s="293"/>
      <c r="C7" s="293"/>
      <c r="D7" s="293"/>
      <c r="E7" s="293"/>
      <c r="F7" s="293"/>
      <c r="G7" s="293"/>
      <c r="H7" s="293"/>
      <c r="I7" s="277"/>
      <c r="J7" s="277"/>
      <c r="K7" s="277"/>
      <c r="L7" s="278"/>
    </row>
    <row r="8" spans="1:12" ht="19.5" customHeight="1" x14ac:dyDescent="0.2">
      <c r="A8" s="178" t="s">
        <v>165</v>
      </c>
      <c r="B8" s="279"/>
      <c r="C8" s="279"/>
      <c r="D8" s="279"/>
      <c r="E8" s="293"/>
      <c r="F8" s="293"/>
      <c r="G8" s="293"/>
      <c r="H8" s="293"/>
      <c r="I8" s="293"/>
      <c r="J8" s="293"/>
      <c r="K8" s="293"/>
      <c r="L8" s="294"/>
    </row>
    <row r="9" spans="1:12" ht="19.5" customHeight="1" x14ac:dyDescent="0.2">
      <c r="A9" s="522" t="s">
        <v>277</v>
      </c>
      <c r="B9" s="523"/>
      <c r="C9" s="523"/>
      <c r="D9" s="523"/>
      <c r="E9" s="131"/>
      <c r="F9" s="293"/>
      <c r="G9" s="293"/>
      <c r="H9" s="293"/>
      <c r="I9" s="293"/>
      <c r="J9" s="293"/>
      <c r="K9" s="293"/>
      <c r="L9" s="294"/>
    </row>
    <row r="10" spans="1:12" ht="19.5" customHeight="1" x14ac:dyDescent="0.2">
      <c r="A10" s="271"/>
      <c r="B10" s="293"/>
      <c r="C10" s="293"/>
      <c r="D10" s="293"/>
      <c r="E10" s="293"/>
      <c r="F10" s="279"/>
      <c r="G10" s="280" t="s">
        <v>166</v>
      </c>
      <c r="H10" s="293"/>
      <c r="I10" s="293"/>
      <c r="J10" s="293"/>
      <c r="K10" s="293"/>
      <c r="L10" s="294"/>
    </row>
    <row r="11" spans="1:12" ht="19.5" customHeight="1" x14ac:dyDescent="0.2">
      <c r="A11" s="271"/>
      <c r="B11" s="293"/>
      <c r="C11" s="293"/>
      <c r="D11" s="293"/>
      <c r="E11" s="293"/>
      <c r="F11" s="293"/>
      <c r="G11" s="282" t="s">
        <v>167</v>
      </c>
      <c r="H11" s="515" t="str">
        <f>入力!$C$27</f>
        <v>施工業者住所</v>
      </c>
      <c r="I11" s="515"/>
      <c r="J11" s="515"/>
      <c r="K11" s="515"/>
      <c r="L11" s="294"/>
    </row>
    <row r="12" spans="1:12" ht="24.75" customHeight="1" x14ac:dyDescent="0.2">
      <c r="A12" s="271"/>
      <c r="B12" s="293"/>
      <c r="C12" s="293"/>
      <c r="D12" s="293"/>
      <c r="E12" s="293"/>
      <c r="F12" s="293"/>
      <c r="G12" s="477" t="s">
        <v>168</v>
      </c>
      <c r="H12" s="500" t="str">
        <f>入力!$C$26</f>
        <v>施工業者名</v>
      </c>
      <c r="I12" s="500"/>
      <c r="J12" s="500"/>
      <c r="K12" s="500"/>
      <c r="L12" s="283"/>
    </row>
    <row r="13" spans="1:12" ht="19.5" customHeight="1" x14ac:dyDescent="0.2">
      <c r="A13" s="271"/>
      <c r="B13" s="293"/>
      <c r="C13" s="293"/>
      <c r="D13" s="293"/>
      <c r="E13" s="293"/>
      <c r="F13" s="293"/>
      <c r="G13" s="477"/>
      <c r="H13" s="501"/>
      <c r="I13" s="501"/>
      <c r="J13" s="501"/>
      <c r="K13" s="501"/>
      <c r="L13" s="283"/>
    </row>
    <row r="14" spans="1:12" ht="19.5" customHeight="1" x14ac:dyDescent="0.2">
      <c r="A14" s="272"/>
      <c r="B14" s="273"/>
      <c r="C14" s="273"/>
      <c r="D14" s="273"/>
      <c r="E14" s="273"/>
      <c r="F14" s="273"/>
      <c r="G14" s="273"/>
      <c r="H14" s="273"/>
      <c r="I14" s="273"/>
      <c r="J14" s="273"/>
      <c r="K14" s="273"/>
      <c r="L14" s="274"/>
    </row>
    <row r="15" spans="1:12" ht="19.5" customHeight="1" x14ac:dyDescent="0.2">
      <c r="A15" s="471" t="s">
        <v>148</v>
      </c>
      <c r="B15" s="472"/>
      <c r="C15" s="264"/>
      <c r="D15" s="502" t="str">
        <f>入力!C12</f>
        <v>上水道給水管埋設のため</v>
      </c>
      <c r="E15" s="502"/>
      <c r="F15" s="502"/>
      <c r="G15" s="502"/>
      <c r="H15" s="502"/>
      <c r="I15" s="502"/>
      <c r="J15" s="502"/>
      <c r="K15" s="502"/>
      <c r="L15" s="270"/>
    </row>
    <row r="16" spans="1:12" ht="19.5" customHeight="1" x14ac:dyDescent="0.2">
      <c r="A16" s="471"/>
      <c r="B16" s="472"/>
      <c r="C16" s="266"/>
      <c r="D16" s="503"/>
      <c r="E16" s="503"/>
      <c r="F16" s="503"/>
      <c r="G16" s="503"/>
      <c r="H16" s="503"/>
      <c r="I16" s="503"/>
      <c r="J16" s="503"/>
      <c r="K16" s="503"/>
      <c r="L16" s="274"/>
    </row>
    <row r="17" spans="1:12" ht="19.5" customHeight="1" x14ac:dyDescent="0.2">
      <c r="A17" s="504" t="s">
        <v>169</v>
      </c>
      <c r="B17" s="507" t="s">
        <v>170</v>
      </c>
      <c r="C17" s="174"/>
      <c r="D17" s="510" t="s">
        <v>276</v>
      </c>
      <c r="E17" s="510"/>
      <c r="F17" s="480" t="s">
        <v>271</v>
      </c>
      <c r="G17" s="480"/>
      <c r="H17" s="480"/>
      <c r="I17" s="265"/>
      <c r="J17" s="263" t="s">
        <v>272</v>
      </c>
      <c r="K17" s="263"/>
      <c r="L17" s="133"/>
    </row>
    <row r="18" spans="1:12" ht="19.5" customHeight="1" x14ac:dyDescent="0.2">
      <c r="A18" s="505"/>
      <c r="B18" s="508"/>
      <c r="C18" s="284"/>
      <c r="D18" s="511" t="s">
        <v>276</v>
      </c>
      <c r="E18" s="511"/>
      <c r="F18" s="490" t="s">
        <v>273</v>
      </c>
      <c r="G18" s="490"/>
      <c r="H18" s="490"/>
      <c r="I18" s="297">
        <v>1</v>
      </c>
      <c r="J18" s="286" t="s">
        <v>274</v>
      </c>
      <c r="K18" s="285"/>
      <c r="L18" s="287"/>
    </row>
    <row r="19" spans="1:12" ht="19.5" customHeight="1" x14ac:dyDescent="0.2">
      <c r="A19" s="505"/>
      <c r="B19" s="508"/>
      <c r="C19" s="288"/>
      <c r="D19" s="491" t="s">
        <v>276</v>
      </c>
      <c r="E19" s="491"/>
      <c r="F19" s="492" t="s">
        <v>271</v>
      </c>
      <c r="G19" s="492"/>
      <c r="H19" s="492"/>
      <c r="I19" s="282"/>
      <c r="J19" s="289" t="s">
        <v>275</v>
      </c>
      <c r="K19" s="289"/>
      <c r="L19" s="290"/>
    </row>
    <row r="20" spans="1:12" ht="19.5" customHeight="1" x14ac:dyDescent="0.2">
      <c r="A20" s="505"/>
      <c r="B20" s="509"/>
      <c r="C20" s="288"/>
      <c r="D20" s="493" t="s">
        <v>276</v>
      </c>
      <c r="E20" s="493"/>
      <c r="F20" s="494" t="s">
        <v>273</v>
      </c>
      <c r="G20" s="494"/>
      <c r="H20" s="494"/>
      <c r="I20" s="298">
        <v>1</v>
      </c>
      <c r="J20" s="291" t="s">
        <v>274</v>
      </c>
      <c r="K20" s="282"/>
      <c r="L20" s="290"/>
    </row>
    <row r="21" spans="1:12" ht="19.5" customHeight="1" x14ac:dyDescent="0.2">
      <c r="A21" s="505"/>
      <c r="B21" s="512" t="s">
        <v>171</v>
      </c>
      <c r="C21" s="174"/>
      <c r="D21" s="495" t="str">
        <f>①占用市!M23</f>
        <v>寒河江市〇〇町〇丁目地先</v>
      </c>
      <c r="E21" s="495"/>
      <c r="F21" s="495"/>
      <c r="G21" s="495"/>
      <c r="H21" s="495"/>
      <c r="I21" s="495"/>
      <c r="J21" s="495"/>
      <c r="K21" s="495"/>
      <c r="L21" s="270"/>
    </row>
    <row r="22" spans="1:12" ht="19.5" customHeight="1" x14ac:dyDescent="0.2">
      <c r="A22" s="505"/>
      <c r="B22" s="512"/>
      <c r="C22" s="175"/>
      <c r="D22" s="496"/>
      <c r="E22" s="496"/>
      <c r="F22" s="496"/>
      <c r="G22" s="496"/>
      <c r="H22" s="496"/>
      <c r="I22" s="496"/>
      <c r="J22" s="496"/>
      <c r="K22" s="496"/>
      <c r="L22" s="274"/>
    </row>
    <row r="23" spans="1:12" ht="19.5" customHeight="1" x14ac:dyDescent="0.2">
      <c r="A23" s="505"/>
      <c r="B23" s="512" t="s">
        <v>172</v>
      </c>
      <c r="C23" s="174"/>
      <c r="D23" s="263" t="s">
        <v>173</v>
      </c>
      <c r="E23" s="497" t="str">
        <f>入力!$C$26</f>
        <v>施工業者名</v>
      </c>
      <c r="F23" s="497"/>
      <c r="G23" s="497"/>
      <c r="H23" s="497"/>
      <c r="I23" s="265"/>
      <c r="J23" s="265"/>
      <c r="K23" s="265"/>
      <c r="L23" s="270"/>
    </row>
    <row r="24" spans="1:12" ht="19.5" customHeight="1" x14ac:dyDescent="0.2">
      <c r="A24" s="505"/>
      <c r="B24" s="512"/>
      <c r="C24" s="175"/>
      <c r="D24" s="494" t="str">
        <f>入力!C27</f>
        <v>施工業者住所</v>
      </c>
      <c r="E24" s="494"/>
      <c r="F24" s="498" t="str">
        <f>入力!C28</f>
        <v>工事責任者氏名</v>
      </c>
      <c r="G24" s="498"/>
      <c r="H24" s="267"/>
      <c r="I24" s="267" t="s">
        <v>174</v>
      </c>
      <c r="J24" s="499" t="str">
        <f>入力!C29</f>
        <v>0000-00-0000</v>
      </c>
      <c r="K24" s="499"/>
      <c r="L24" s="134"/>
    </row>
    <row r="25" spans="1:12" ht="19.5" customHeight="1" x14ac:dyDescent="0.2">
      <c r="A25" s="505"/>
      <c r="B25" s="512" t="s">
        <v>175</v>
      </c>
      <c r="C25" s="174"/>
      <c r="D25" s="513" t="str">
        <f>入力!C9</f>
        <v>市道　〇〇〇 　線</v>
      </c>
      <c r="E25" s="513"/>
      <c r="F25" s="513"/>
      <c r="G25" s="488" t="str">
        <f>入力!C24</f>
        <v>昼間工事・全面通行止</v>
      </c>
      <c r="H25" s="488"/>
      <c r="I25" s="488"/>
      <c r="J25" s="488" t="str">
        <f>入力!$C$25</f>
        <v>(緊急車両通行可)</v>
      </c>
      <c r="K25" s="488"/>
      <c r="L25" s="270"/>
    </row>
    <row r="26" spans="1:12" ht="19.5" customHeight="1" x14ac:dyDescent="0.2">
      <c r="A26" s="506"/>
      <c r="B26" s="512"/>
      <c r="C26" s="175"/>
      <c r="D26" s="514"/>
      <c r="E26" s="514"/>
      <c r="F26" s="514"/>
      <c r="G26" s="489"/>
      <c r="H26" s="489"/>
      <c r="I26" s="489"/>
      <c r="J26" s="489"/>
      <c r="K26" s="489"/>
      <c r="L26" s="274"/>
    </row>
    <row r="27" spans="1:12" ht="19.5" customHeight="1" x14ac:dyDescent="0.2">
      <c r="A27" s="471" t="s">
        <v>176</v>
      </c>
      <c r="B27" s="472"/>
      <c r="C27" s="132"/>
      <c r="D27" s="473"/>
      <c r="E27" s="473"/>
      <c r="F27" s="473"/>
      <c r="G27" s="473"/>
      <c r="H27" s="473"/>
      <c r="I27" s="473"/>
      <c r="J27" s="473"/>
      <c r="K27" s="473"/>
      <c r="L27" s="135"/>
    </row>
    <row r="28" spans="1:12" ht="19.5" customHeight="1" x14ac:dyDescent="0.2">
      <c r="A28" s="474" t="s">
        <v>177</v>
      </c>
      <c r="B28" s="475"/>
      <c r="C28" s="268"/>
      <c r="D28" s="263" t="s">
        <v>209</v>
      </c>
      <c r="E28" s="480" t="s">
        <v>178</v>
      </c>
      <c r="F28" s="480"/>
      <c r="G28" s="480"/>
      <c r="H28" s="480"/>
      <c r="I28" s="480"/>
      <c r="J28" s="269"/>
      <c r="K28" s="269"/>
      <c r="L28" s="270"/>
    </row>
    <row r="29" spans="1:12" ht="19.5" customHeight="1" x14ac:dyDescent="0.2">
      <c r="A29" s="476"/>
      <c r="B29" s="477"/>
      <c r="C29" s="271"/>
      <c r="D29" s="176"/>
      <c r="E29" s="176" t="s">
        <v>261</v>
      </c>
      <c r="F29" s="258"/>
      <c r="G29" s="258"/>
      <c r="H29" s="258"/>
      <c r="I29" s="258"/>
      <c r="J29" s="293"/>
      <c r="K29" s="293"/>
      <c r="L29" s="294"/>
    </row>
    <row r="30" spans="1:12" ht="19.5" customHeight="1" x14ac:dyDescent="0.2">
      <c r="A30" s="476"/>
      <c r="B30" s="477"/>
      <c r="C30" s="271"/>
      <c r="D30" s="176"/>
      <c r="E30" s="176" t="s">
        <v>260</v>
      </c>
      <c r="F30" s="258"/>
      <c r="G30" s="258"/>
      <c r="H30" s="258"/>
      <c r="I30" s="258"/>
      <c r="J30" s="131"/>
      <c r="K30" s="293"/>
      <c r="L30" s="294"/>
    </row>
    <row r="31" spans="1:12" ht="19.5" customHeight="1" x14ac:dyDescent="0.2">
      <c r="A31" s="478"/>
      <c r="B31" s="479"/>
      <c r="C31" s="272"/>
      <c r="D31" s="273"/>
      <c r="E31" s="44"/>
      <c r="F31" s="44"/>
      <c r="G31" s="44"/>
      <c r="H31" s="44"/>
      <c r="I31" s="273"/>
      <c r="J31" s="273"/>
      <c r="K31" s="273"/>
      <c r="L31" s="274"/>
    </row>
    <row r="32" spans="1:12" ht="19.5" customHeight="1" x14ac:dyDescent="0.2">
      <c r="A32" s="481" t="s">
        <v>179</v>
      </c>
      <c r="B32" s="482"/>
      <c r="C32" s="292"/>
      <c r="D32" s="289" t="s">
        <v>180</v>
      </c>
      <c r="E32" s="293"/>
      <c r="F32" s="293"/>
      <c r="G32" s="293"/>
      <c r="H32" s="293"/>
      <c r="I32" s="293"/>
      <c r="J32" s="293"/>
      <c r="K32" s="293"/>
      <c r="L32" s="270"/>
    </row>
    <row r="33" spans="1:12" ht="19.5" customHeight="1" x14ac:dyDescent="0.2">
      <c r="A33" s="483"/>
      <c r="B33" s="484"/>
      <c r="C33" s="292"/>
      <c r="D33" s="293"/>
      <c r="E33" s="293"/>
      <c r="F33" s="293"/>
      <c r="G33" s="293"/>
      <c r="H33" s="293"/>
      <c r="I33" s="293"/>
      <c r="J33" s="293"/>
      <c r="K33" s="293"/>
      <c r="L33" s="294"/>
    </row>
    <row r="34" spans="1:12" ht="19.5" customHeight="1" x14ac:dyDescent="0.2">
      <c r="A34" s="485"/>
      <c r="B34" s="486"/>
      <c r="C34" s="136"/>
      <c r="D34" s="273"/>
      <c r="E34" s="273"/>
      <c r="F34" s="273"/>
      <c r="G34" s="273"/>
      <c r="H34" s="273"/>
      <c r="I34" s="273"/>
      <c r="J34" s="273"/>
      <c r="K34" s="273"/>
      <c r="L34" s="274"/>
    </row>
    <row r="35" spans="1:12" ht="19.5" customHeight="1" x14ac:dyDescent="0.2">
      <c r="A35" s="471" t="s">
        <v>181</v>
      </c>
      <c r="B35" s="471"/>
      <c r="C35" s="471"/>
      <c r="D35" s="471"/>
      <c r="E35" s="472" t="s">
        <v>182</v>
      </c>
      <c r="F35" s="487"/>
      <c r="G35" s="487"/>
      <c r="H35" s="487"/>
      <c r="I35" s="487"/>
      <c r="J35" s="487"/>
      <c r="K35" s="487"/>
      <c r="L35" s="135"/>
    </row>
    <row r="36" spans="1:12" ht="19.5" customHeight="1" x14ac:dyDescent="0.2">
      <c r="A36" s="459"/>
      <c r="B36" s="459"/>
      <c r="C36" s="459"/>
      <c r="D36" s="459"/>
      <c r="E36" s="460"/>
      <c r="F36" s="461"/>
      <c r="G36" s="461"/>
      <c r="H36" s="461"/>
      <c r="I36" s="461"/>
      <c r="J36" s="461"/>
      <c r="K36" s="461"/>
      <c r="L36" s="462"/>
    </row>
    <row r="37" spans="1:12" ht="19.5" customHeight="1" x14ac:dyDescent="0.2">
      <c r="A37" s="459"/>
      <c r="B37" s="459"/>
      <c r="C37" s="459"/>
      <c r="D37" s="459"/>
      <c r="E37" s="463"/>
      <c r="F37" s="464"/>
      <c r="G37" s="464"/>
      <c r="H37" s="464"/>
      <c r="I37" s="464"/>
      <c r="J37" s="464"/>
      <c r="K37" s="464"/>
      <c r="L37" s="465"/>
    </row>
    <row r="38" spans="1:12" ht="19.5" customHeight="1" x14ac:dyDescent="0.2">
      <c r="A38" s="459"/>
      <c r="B38" s="459"/>
      <c r="C38" s="459"/>
      <c r="D38" s="459"/>
      <c r="E38" s="463"/>
      <c r="F38" s="464"/>
      <c r="G38" s="464"/>
      <c r="H38" s="464"/>
      <c r="I38" s="464"/>
      <c r="J38" s="464"/>
      <c r="K38" s="464"/>
      <c r="L38" s="465"/>
    </row>
    <row r="39" spans="1:12" ht="19.5" customHeight="1" x14ac:dyDescent="0.2">
      <c r="A39" s="459"/>
      <c r="B39" s="459"/>
      <c r="C39" s="459"/>
      <c r="D39" s="459"/>
      <c r="E39" s="463"/>
      <c r="F39" s="464"/>
      <c r="G39" s="464"/>
      <c r="H39" s="464"/>
      <c r="I39" s="464"/>
      <c r="J39" s="464"/>
      <c r="K39" s="464"/>
      <c r="L39" s="465"/>
    </row>
    <row r="40" spans="1:12" ht="19.5" customHeight="1" x14ac:dyDescent="0.2">
      <c r="A40" s="459"/>
      <c r="B40" s="459"/>
      <c r="C40" s="459"/>
      <c r="D40" s="459"/>
      <c r="E40" s="466"/>
      <c r="F40" s="467"/>
      <c r="G40" s="467"/>
      <c r="H40" s="467"/>
      <c r="I40" s="467"/>
      <c r="J40" s="467"/>
      <c r="K40" s="467"/>
      <c r="L40" s="468"/>
    </row>
    <row r="41" spans="1:12" ht="19.5" customHeight="1" x14ac:dyDescent="0.2">
      <c r="A41" s="469" t="s">
        <v>183</v>
      </c>
      <c r="B41" s="469"/>
      <c r="C41" s="469"/>
      <c r="D41" s="469"/>
      <c r="E41" s="469"/>
      <c r="F41" s="469"/>
      <c r="G41" s="469"/>
      <c r="H41" s="469"/>
      <c r="I41" s="469"/>
      <c r="J41" s="469"/>
      <c r="K41" s="469"/>
      <c r="L41" s="469"/>
    </row>
    <row r="42" spans="1:12" ht="19.5" customHeight="1" x14ac:dyDescent="0.2">
      <c r="A42" s="470" t="s">
        <v>184</v>
      </c>
      <c r="B42" s="470"/>
      <c r="C42" s="470"/>
      <c r="D42" s="470"/>
      <c r="E42" s="470"/>
      <c r="F42" s="470"/>
      <c r="G42" s="470"/>
      <c r="H42" s="470"/>
      <c r="I42" s="470"/>
      <c r="J42" s="470"/>
      <c r="K42" s="470"/>
      <c r="L42" s="470"/>
    </row>
  </sheetData>
  <mergeCells count="43">
    <mergeCell ref="A36:D40"/>
    <mergeCell ref="E36:L40"/>
    <mergeCell ref="A41:L41"/>
    <mergeCell ref="A42:L42"/>
    <mergeCell ref="A27:B27"/>
    <mergeCell ref="D27:K27"/>
    <mergeCell ref="A28:B31"/>
    <mergeCell ref="E28:I28"/>
    <mergeCell ref="A32:B34"/>
    <mergeCell ref="A35:D35"/>
    <mergeCell ref="E35:K35"/>
    <mergeCell ref="J25:K26"/>
    <mergeCell ref="F18:H18"/>
    <mergeCell ref="D19:E19"/>
    <mergeCell ref="F19:H19"/>
    <mergeCell ref="D20:E20"/>
    <mergeCell ref="F20:H20"/>
    <mergeCell ref="D21:K22"/>
    <mergeCell ref="E23:H23"/>
    <mergeCell ref="D24:E24"/>
    <mergeCell ref="F24:G24"/>
    <mergeCell ref="J24:K24"/>
    <mergeCell ref="G12:G13"/>
    <mergeCell ref="H12:K12"/>
    <mergeCell ref="H13:K13"/>
    <mergeCell ref="A15:B16"/>
    <mergeCell ref="D15:K16"/>
    <mergeCell ref="A17:A26"/>
    <mergeCell ref="B17:B20"/>
    <mergeCell ref="D17:E17"/>
    <mergeCell ref="F17:H17"/>
    <mergeCell ref="D18:E18"/>
    <mergeCell ref="B25:B26"/>
    <mergeCell ref="D25:F26"/>
    <mergeCell ref="G25:I26"/>
    <mergeCell ref="B21:B22"/>
    <mergeCell ref="B23:B24"/>
    <mergeCell ref="H11:K11"/>
    <mergeCell ref="A1:B1"/>
    <mergeCell ref="A3:L4"/>
    <mergeCell ref="I5:K5"/>
    <mergeCell ref="I6:K6"/>
    <mergeCell ref="A9:D9"/>
  </mergeCells>
  <phoneticPr fontId="3"/>
  <printOptions horizontalCentered="1" verticalCentered="1"/>
  <pageMargins left="0.55118110236220474" right="0.19685039370078741" top="0.31496062992125984" bottom="0.31496062992125984" header="0.27559055118110237" footer="0.23622047244094491"/>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41"/>
  <sheetViews>
    <sheetView view="pageBreakPreview" zoomScale="70" zoomScaleNormal="120" zoomScaleSheetLayoutView="70" workbookViewId="0">
      <selection activeCell="R35" sqref="R35"/>
    </sheetView>
  </sheetViews>
  <sheetFormatPr defaultColWidth="9" defaultRowHeight="22.5" customHeight="1" x14ac:dyDescent="0.2"/>
  <cols>
    <col min="1" max="2" width="1.77734375" style="57" customWidth="1"/>
    <col min="3" max="4" width="1.21875" style="57" customWidth="1"/>
    <col min="5" max="5" width="7" style="57" customWidth="1"/>
    <col min="6" max="11" width="9" style="57"/>
    <col min="12" max="12" width="20.21875" style="57" customWidth="1"/>
    <col min="13" max="13" width="5" style="57" customWidth="1"/>
    <col min="14" max="15" width="1.5546875" style="57" customWidth="1"/>
    <col min="16" max="16384" width="9" style="57"/>
  </cols>
  <sheetData>
    <row r="1" spans="2:16" ht="13.5" customHeight="1" x14ac:dyDescent="0.2"/>
    <row r="2" spans="2:16" ht="16.5" customHeight="1" x14ac:dyDescent="0.2">
      <c r="C2" s="167"/>
    </row>
    <row r="3" spans="2:16" ht="6" customHeight="1" x14ac:dyDescent="0.2"/>
    <row r="4" spans="2:16" ht="15.75" customHeight="1" x14ac:dyDescent="0.2">
      <c r="B4" s="166"/>
      <c r="C4" s="164"/>
      <c r="D4" s="164"/>
      <c r="E4" s="165"/>
      <c r="F4" s="164"/>
      <c r="G4" s="164"/>
      <c r="H4" s="164"/>
      <c r="I4" s="524"/>
      <c r="J4" s="524"/>
      <c r="K4" s="164"/>
      <c r="L4" s="164"/>
      <c r="M4" s="164"/>
      <c r="N4" s="164"/>
      <c r="O4" s="163"/>
    </row>
    <row r="5" spans="2:16" ht="6.75" customHeight="1" x14ac:dyDescent="0.2">
      <c r="B5" s="160"/>
      <c r="C5" s="159"/>
      <c r="D5" s="159"/>
      <c r="E5" s="159"/>
      <c r="F5" s="159"/>
      <c r="G5" s="159"/>
      <c r="H5" s="159"/>
      <c r="I5" s="525"/>
      <c r="J5" s="525"/>
      <c r="K5" s="159"/>
      <c r="L5" s="159"/>
      <c r="M5" s="159"/>
      <c r="N5" s="159"/>
      <c r="O5" s="158"/>
    </row>
    <row r="6" spans="2:16" ht="9" customHeight="1" x14ac:dyDescent="0.2">
      <c r="B6" s="160"/>
      <c r="C6" s="159"/>
      <c r="D6" s="159"/>
      <c r="E6" s="159"/>
      <c r="F6" s="159"/>
      <c r="G6" s="159"/>
      <c r="H6" s="159"/>
      <c r="I6" s="159"/>
      <c r="J6" s="159"/>
      <c r="K6" s="159"/>
      <c r="L6" s="159"/>
      <c r="M6" s="159"/>
      <c r="N6" s="159"/>
      <c r="O6" s="158"/>
    </row>
    <row r="7" spans="2:16" ht="9" customHeight="1" x14ac:dyDescent="0.2">
      <c r="B7" s="160"/>
      <c r="C7" s="159"/>
      <c r="D7" s="159"/>
      <c r="E7" s="159"/>
      <c r="F7" s="159"/>
      <c r="G7" s="159"/>
      <c r="H7" s="159"/>
      <c r="I7" s="159"/>
      <c r="J7" s="159"/>
      <c r="K7" s="159"/>
      <c r="L7" s="159"/>
      <c r="M7" s="159"/>
      <c r="N7" s="159"/>
      <c r="O7" s="158"/>
    </row>
    <row r="8" spans="2:16" ht="9" customHeight="1" x14ac:dyDescent="0.2">
      <c r="B8" s="160"/>
      <c r="C8" s="159"/>
      <c r="D8" s="159"/>
      <c r="E8" s="159"/>
      <c r="F8" s="159"/>
      <c r="G8" s="159"/>
      <c r="H8" s="159"/>
      <c r="I8" s="159"/>
      <c r="J8" s="159"/>
      <c r="K8" s="159"/>
      <c r="L8" s="159"/>
      <c r="M8" s="159"/>
      <c r="N8" s="159"/>
      <c r="O8" s="158"/>
    </row>
    <row r="9" spans="2:16" ht="9" customHeight="1" x14ac:dyDescent="0.2">
      <c r="B9" s="160"/>
      <c r="C9" s="159"/>
      <c r="D9" s="159"/>
      <c r="E9" s="159"/>
      <c r="F9" s="159"/>
      <c r="G9" s="159"/>
      <c r="H9" s="159"/>
      <c r="I9" s="159"/>
      <c r="J9" s="159"/>
      <c r="K9" s="159"/>
      <c r="L9" s="159"/>
      <c r="M9" s="162"/>
      <c r="N9" s="162"/>
      <c r="O9" s="158"/>
    </row>
    <row r="10" spans="2:16" ht="9" customHeight="1" x14ac:dyDescent="0.2">
      <c r="B10" s="160"/>
      <c r="C10" s="159"/>
      <c r="D10" s="159"/>
      <c r="E10" s="159"/>
      <c r="F10" s="159"/>
      <c r="G10" s="159"/>
      <c r="H10" s="159"/>
      <c r="I10" s="159"/>
      <c r="J10" s="159"/>
      <c r="K10" s="159"/>
      <c r="L10" s="159"/>
      <c r="M10" s="162"/>
      <c r="N10" s="162"/>
      <c r="O10" s="158"/>
    </row>
    <row r="11" spans="2:16" ht="9" customHeight="1" x14ac:dyDescent="0.2">
      <c r="B11" s="160"/>
      <c r="C11" s="159"/>
      <c r="D11" s="159"/>
      <c r="E11" s="159"/>
      <c r="F11" s="159"/>
      <c r="G11" s="159"/>
      <c r="H11" s="159"/>
      <c r="I11" s="159"/>
      <c r="J11" s="159"/>
      <c r="K11" s="159"/>
      <c r="L11" s="159"/>
      <c r="M11" s="162"/>
      <c r="N11" s="162"/>
      <c r="O11" s="158"/>
    </row>
    <row r="12" spans="2:16" ht="9" customHeight="1" x14ac:dyDescent="0.2">
      <c r="B12" s="160"/>
      <c r="C12" s="159"/>
      <c r="D12" s="159"/>
      <c r="E12" s="159"/>
      <c r="F12" s="159"/>
      <c r="G12" s="159"/>
      <c r="H12" s="159"/>
      <c r="I12" s="159"/>
      <c r="J12" s="159"/>
      <c r="K12" s="159"/>
      <c r="L12" s="159"/>
      <c r="M12" s="162"/>
      <c r="N12" s="162"/>
      <c r="O12" s="158"/>
    </row>
    <row r="13" spans="2:16" ht="9" customHeight="1" x14ac:dyDescent="0.2">
      <c r="B13" s="160"/>
      <c r="C13" s="159"/>
      <c r="D13" s="159"/>
      <c r="E13" s="159"/>
      <c r="F13" s="159"/>
      <c r="G13" s="159"/>
      <c r="H13" s="159"/>
      <c r="I13" s="159"/>
      <c r="J13" s="159"/>
      <c r="K13" s="159"/>
      <c r="L13" s="159"/>
      <c r="M13" s="162"/>
      <c r="N13" s="162"/>
      <c r="O13" s="158"/>
      <c r="P13" s="57" t="s">
        <v>217</v>
      </c>
    </row>
    <row r="14" spans="2:16" ht="9" customHeight="1" x14ac:dyDescent="0.2">
      <c r="B14" s="160"/>
      <c r="C14" s="159"/>
      <c r="D14" s="159"/>
      <c r="E14" s="159"/>
      <c r="F14" s="159"/>
      <c r="G14" s="159"/>
      <c r="H14" s="159"/>
      <c r="I14" s="159"/>
      <c r="J14" s="159"/>
      <c r="K14" s="159"/>
      <c r="L14" s="159"/>
      <c r="M14" s="162"/>
      <c r="N14" s="162"/>
      <c r="O14" s="158"/>
    </row>
    <row r="15" spans="2:16" ht="9" customHeight="1" x14ac:dyDescent="0.2">
      <c r="B15" s="160"/>
      <c r="C15" s="159"/>
      <c r="D15" s="159"/>
      <c r="E15" s="159"/>
      <c r="F15" s="159"/>
      <c r="G15" s="159"/>
      <c r="H15" s="159"/>
      <c r="I15" s="159"/>
      <c r="J15" s="159"/>
      <c r="K15" s="159"/>
      <c r="L15" s="159"/>
      <c r="M15" s="162"/>
      <c r="N15" s="162"/>
      <c r="O15" s="158"/>
    </row>
    <row r="16" spans="2:16" ht="17.25" customHeight="1" x14ac:dyDescent="0.2">
      <c r="B16" s="160"/>
      <c r="C16" s="159"/>
      <c r="D16" s="159"/>
      <c r="E16" s="159"/>
      <c r="F16" s="159"/>
      <c r="G16" s="159"/>
      <c r="H16" s="159"/>
      <c r="I16" s="159"/>
      <c r="J16" s="159"/>
      <c r="K16" s="159"/>
      <c r="L16" s="159"/>
      <c r="M16" s="162"/>
      <c r="N16" s="162"/>
      <c r="O16" s="158"/>
    </row>
    <row r="17" spans="2:18" ht="22.5" customHeight="1" x14ac:dyDescent="0.2">
      <c r="B17" s="160"/>
      <c r="C17" s="159"/>
      <c r="D17" s="159"/>
      <c r="E17" s="159"/>
      <c r="F17" s="159"/>
      <c r="G17" s="159"/>
      <c r="H17" s="159"/>
      <c r="I17" s="159"/>
      <c r="J17" s="159"/>
      <c r="K17" s="159"/>
      <c r="L17" s="159"/>
      <c r="M17" s="162"/>
      <c r="N17" s="162"/>
      <c r="O17" s="158"/>
    </row>
    <row r="18" spans="2:18" ht="22.5" customHeight="1" x14ac:dyDescent="0.2">
      <c r="B18" s="160"/>
      <c r="C18" s="159"/>
      <c r="D18" s="159"/>
      <c r="E18" s="159"/>
      <c r="F18" s="159"/>
      <c r="G18" s="159"/>
      <c r="H18" s="159"/>
      <c r="I18" s="159"/>
      <c r="J18" s="159"/>
      <c r="K18" s="159"/>
      <c r="L18" s="159"/>
      <c r="M18" s="159"/>
      <c r="N18" s="159"/>
      <c r="O18" s="158"/>
    </row>
    <row r="19" spans="2:18" ht="22.5" customHeight="1" x14ac:dyDescent="0.2">
      <c r="B19" s="160"/>
      <c r="C19" s="159"/>
      <c r="D19" s="159"/>
      <c r="E19" s="159"/>
      <c r="F19" s="159"/>
      <c r="G19" s="159"/>
      <c r="H19" s="159"/>
      <c r="I19" s="159"/>
      <c r="J19" s="159"/>
      <c r="K19" s="159"/>
      <c r="L19" s="159"/>
      <c r="M19" s="159"/>
      <c r="N19" s="159"/>
      <c r="O19" s="158"/>
    </row>
    <row r="20" spans="2:18" ht="22.5" customHeight="1" x14ac:dyDescent="0.2">
      <c r="B20" s="160"/>
      <c r="C20" s="159"/>
      <c r="D20" s="159"/>
      <c r="E20" s="159"/>
      <c r="F20" s="159"/>
      <c r="G20" s="159"/>
      <c r="H20" s="159"/>
      <c r="I20" s="159"/>
      <c r="J20" s="159"/>
      <c r="K20" s="159"/>
      <c r="L20" s="159"/>
      <c r="M20" s="159"/>
      <c r="N20" s="159"/>
      <c r="O20" s="158"/>
    </row>
    <row r="21" spans="2:18" ht="22.5" customHeight="1" x14ac:dyDescent="0.2">
      <c r="B21" s="160"/>
      <c r="C21" s="159"/>
      <c r="D21" s="159"/>
      <c r="E21" s="159"/>
      <c r="F21" s="159"/>
      <c r="G21" s="159"/>
      <c r="H21" s="159"/>
      <c r="I21" s="159"/>
      <c r="J21" s="159"/>
      <c r="K21" s="159"/>
      <c r="L21" s="159"/>
      <c r="M21" s="159"/>
      <c r="N21" s="159"/>
      <c r="O21" s="158"/>
      <c r="Q21" s="161"/>
    </row>
    <row r="22" spans="2:18" ht="22.5" customHeight="1" x14ac:dyDescent="0.2">
      <c r="B22" s="160"/>
      <c r="C22" s="159"/>
      <c r="D22" s="159"/>
      <c r="E22" s="159"/>
      <c r="F22" s="159"/>
      <c r="G22" s="159"/>
      <c r="H22" s="159"/>
      <c r="I22" s="159"/>
      <c r="J22" s="159"/>
      <c r="K22" s="159"/>
      <c r="L22" s="159"/>
      <c r="M22" s="159"/>
      <c r="N22" s="159"/>
      <c r="O22" s="158"/>
    </row>
    <row r="23" spans="2:18" ht="22.5" customHeight="1" x14ac:dyDescent="0.2">
      <c r="B23" s="160"/>
      <c r="C23" s="159"/>
      <c r="D23" s="159"/>
      <c r="E23" s="159"/>
      <c r="F23" s="159"/>
      <c r="G23" s="159"/>
      <c r="H23" s="159"/>
      <c r="I23" s="159"/>
      <c r="J23" s="159"/>
      <c r="K23" s="159"/>
      <c r="L23" s="159"/>
      <c r="M23" s="159"/>
      <c r="N23" s="159"/>
      <c r="O23" s="158"/>
    </row>
    <row r="24" spans="2:18" ht="22.5" customHeight="1" x14ac:dyDescent="0.2">
      <c r="B24" s="160"/>
      <c r="C24" s="159"/>
      <c r="D24" s="159"/>
      <c r="E24" s="159"/>
      <c r="F24" s="159"/>
      <c r="G24" s="159"/>
      <c r="H24" s="159"/>
      <c r="I24" s="159"/>
      <c r="J24" s="159"/>
      <c r="K24" s="159"/>
      <c r="L24" s="159"/>
      <c r="M24" s="159"/>
      <c r="N24" s="159"/>
      <c r="O24" s="158"/>
    </row>
    <row r="25" spans="2:18" ht="22.5" customHeight="1" x14ac:dyDescent="0.2">
      <c r="B25" s="160"/>
      <c r="C25" s="159"/>
      <c r="D25" s="159"/>
      <c r="E25" s="159"/>
      <c r="F25" s="159"/>
      <c r="G25" s="159"/>
      <c r="H25" s="159"/>
      <c r="I25" s="159"/>
      <c r="J25" s="159"/>
      <c r="K25" s="159"/>
      <c r="L25" s="159"/>
      <c r="M25" s="159"/>
      <c r="N25" s="159"/>
      <c r="O25" s="158"/>
    </row>
    <row r="26" spans="2:18" ht="22.5" customHeight="1" x14ac:dyDescent="0.2">
      <c r="B26" s="160"/>
      <c r="C26" s="159"/>
      <c r="D26" s="159"/>
      <c r="E26" s="159"/>
      <c r="F26" s="159"/>
      <c r="G26" s="159"/>
      <c r="H26" s="159"/>
      <c r="I26" s="159"/>
      <c r="J26" s="159"/>
      <c r="K26" s="159"/>
      <c r="L26" s="159"/>
      <c r="M26" s="159"/>
      <c r="N26" s="159"/>
      <c r="O26" s="158"/>
    </row>
    <row r="27" spans="2:18" ht="136.5" customHeight="1" x14ac:dyDescent="0.2">
      <c r="B27" s="160"/>
      <c r="C27" s="159"/>
      <c r="D27" s="159"/>
      <c r="E27" s="159"/>
      <c r="F27" s="159"/>
      <c r="G27" s="159"/>
      <c r="H27" s="159"/>
      <c r="I27" s="159"/>
      <c r="J27" s="159"/>
      <c r="K27" s="159"/>
      <c r="L27" s="159"/>
      <c r="M27" s="159"/>
      <c r="N27" s="159"/>
      <c r="O27" s="158"/>
    </row>
    <row r="28" spans="2:18" ht="22.5" customHeight="1" x14ac:dyDescent="0.2">
      <c r="B28" s="160"/>
      <c r="C28" s="159"/>
      <c r="D28" s="159"/>
      <c r="E28" s="159"/>
      <c r="F28" s="159"/>
      <c r="G28" s="159"/>
      <c r="H28" s="159"/>
      <c r="I28" s="159"/>
      <c r="J28" s="159"/>
      <c r="K28" s="159"/>
      <c r="L28" s="159"/>
      <c r="M28" s="159"/>
      <c r="N28" s="159"/>
      <c r="O28" s="158"/>
    </row>
    <row r="29" spans="2:18" ht="22.5" customHeight="1" x14ac:dyDescent="0.2">
      <c r="B29" s="160"/>
      <c r="C29" s="159"/>
      <c r="D29" s="159"/>
      <c r="E29" s="159"/>
      <c r="F29" s="159"/>
      <c r="G29" s="159"/>
      <c r="H29" s="159"/>
      <c r="I29" s="159"/>
      <c r="J29" s="159"/>
      <c r="K29" s="159"/>
      <c r="L29" s="159"/>
      <c r="M29" s="159"/>
      <c r="N29" s="159"/>
      <c r="O29" s="158"/>
    </row>
    <row r="30" spans="2:18" ht="22.5" customHeight="1" x14ac:dyDescent="0.2">
      <c r="B30" s="160"/>
      <c r="C30" s="159"/>
      <c r="D30" s="159"/>
      <c r="E30" s="159"/>
      <c r="F30" s="159"/>
      <c r="G30" s="159"/>
      <c r="H30" s="159"/>
      <c r="I30" s="159"/>
      <c r="J30" s="159"/>
      <c r="K30" s="159"/>
      <c r="L30" s="159"/>
      <c r="M30" s="159"/>
      <c r="N30" s="159"/>
      <c r="O30" s="158"/>
    </row>
    <row r="31" spans="2:18" ht="29.25" customHeight="1" x14ac:dyDescent="0.2">
      <c r="B31" s="160"/>
      <c r="C31" s="159"/>
      <c r="D31" s="159"/>
      <c r="E31" s="159"/>
      <c r="F31" s="159"/>
      <c r="G31" s="159"/>
      <c r="H31" s="159"/>
      <c r="I31" s="159"/>
      <c r="J31" s="159"/>
      <c r="K31" s="159"/>
      <c r="L31" s="159"/>
      <c r="M31" s="159"/>
      <c r="N31" s="159"/>
      <c r="O31" s="158"/>
    </row>
    <row r="32" spans="2:18" ht="22.5" customHeight="1" x14ac:dyDescent="0.2">
      <c r="B32" s="160"/>
      <c r="C32" s="159"/>
      <c r="D32" s="159"/>
      <c r="E32" s="159"/>
      <c r="F32" s="159"/>
      <c r="G32" s="159"/>
      <c r="H32" s="159"/>
      <c r="I32" s="159"/>
      <c r="J32" s="159"/>
      <c r="K32" s="159"/>
      <c r="L32" s="159"/>
      <c r="M32" s="159"/>
      <c r="N32" s="159"/>
      <c r="O32" s="158"/>
      <c r="R32" s="155"/>
    </row>
    <row r="33" spans="2:18" s="147" customFormat="1" ht="24.75" customHeight="1" x14ac:dyDescent="0.2">
      <c r="B33" s="157"/>
      <c r="C33" s="145"/>
      <c r="D33" s="145"/>
      <c r="E33" s="145"/>
      <c r="F33" s="145"/>
      <c r="G33" s="145"/>
      <c r="H33" s="145"/>
      <c r="I33" s="145"/>
      <c r="J33" s="145"/>
      <c r="K33" s="145"/>
      <c r="L33" s="145"/>
      <c r="M33" s="145"/>
      <c r="N33" s="145"/>
      <c r="O33" s="150"/>
    </row>
    <row r="34" spans="2:18" s="152" customFormat="1" ht="24.75" customHeight="1" x14ac:dyDescent="0.2">
      <c r="B34" s="199"/>
      <c r="C34" s="200" t="s">
        <v>215</v>
      </c>
      <c r="D34" s="201"/>
      <c r="E34" s="201"/>
      <c r="F34" s="201"/>
      <c r="G34" s="200"/>
      <c r="H34" s="153"/>
      <c r="I34" s="153"/>
      <c r="J34" s="153"/>
      <c r="K34" s="153"/>
      <c r="L34" s="153"/>
      <c r="M34" s="153"/>
      <c r="N34" s="155"/>
      <c r="O34" s="154"/>
      <c r="R34" s="155"/>
    </row>
    <row r="35" spans="2:18" s="152" customFormat="1" ht="24.75" customHeight="1" x14ac:dyDescent="0.2">
      <c r="B35" s="156"/>
      <c r="C35" s="153"/>
      <c r="D35" s="153"/>
      <c r="E35" s="153"/>
      <c r="F35" s="58"/>
      <c r="G35" s="153"/>
      <c r="H35" s="153"/>
      <c r="I35" s="153"/>
      <c r="J35" s="153"/>
      <c r="K35" s="58"/>
      <c r="L35" s="153"/>
      <c r="M35" s="153"/>
      <c r="N35" s="155"/>
      <c r="O35" s="154"/>
      <c r="R35" s="155"/>
    </row>
    <row r="36" spans="2:18" s="152" customFormat="1" ht="24.75" customHeight="1" x14ac:dyDescent="0.2">
      <c r="B36" s="156"/>
      <c r="C36" s="153"/>
      <c r="D36" s="153"/>
      <c r="E36" s="153"/>
      <c r="F36" s="58"/>
      <c r="G36" s="153"/>
      <c r="H36" s="153"/>
      <c r="I36" s="153"/>
      <c r="J36" s="153"/>
      <c r="K36" s="153"/>
      <c r="L36" s="153"/>
      <c r="M36" s="153"/>
      <c r="N36" s="155"/>
      <c r="O36" s="154"/>
      <c r="R36" s="155"/>
    </row>
    <row r="37" spans="2:18" s="147" customFormat="1" ht="24.75" customHeight="1" x14ac:dyDescent="0.2">
      <c r="B37" s="151"/>
      <c r="C37" s="58"/>
      <c r="D37" s="58"/>
      <c r="E37" s="58"/>
      <c r="F37" s="58"/>
      <c r="G37" s="58"/>
      <c r="H37" s="58"/>
      <c r="I37" s="58"/>
      <c r="J37" s="58"/>
      <c r="K37" s="58"/>
      <c r="L37" s="58"/>
      <c r="M37" s="58"/>
      <c r="N37" s="145"/>
      <c r="O37" s="150"/>
    </row>
    <row r="38" spans="2:18" s="147" customFormat="1" ht="24.75" customHeight="1" x14ac:dyDescent="0.2">
      <c r="B38" s="151"/>
      <c r="C38" s="58"/>
      <c r="D38" s="58"/>
      <c r="E38" s="58"/>
      <c r="F38" s="58"/>
      <c r="G38" s="58"/>
      <c r="H38" s="58"/>
      <c r="I38" s="58"/>
      <c r="J38" s="58"/>
      <c r="K38" s="58"/>
      <c r="L38" s="58"/>
      <c r="M38" s="58"/>
      <c r="N38" s="145"/>
      <c r="O38" s="150"/>
    </row>
    <row r="39" spans="2:18" s="147" customFormat="1" ht="24.75" customHeight="1" x14ac:dyDescent="0.2">
      <c r="B39" s="149"/>
      <c r="C39" s="146"/>
      <c r="D39" s="146"/>
      <c r="E39" s="146"/>
      <c r="F39" s="146"/>
      <c r="G39" s="146"/>
      <c r="H39" s="146"/>
      <c r="I39" s="146"/>
      <c r="J39" s="146"/>
      <c r="K39" s="146"/>
      <c r="L39" s="146"/>
      <c r="M39" s="146"/>
      <c r="N39" s="146"/>
      <c r="O39" s="148"/>
    </row>
    <row r="40" spans="2:18" s="147" customFormat="1" ht="12.75" customHeight="1" x14ac:dyDescent="0.2"/>
    <row r="41" spans="2:18" ht="11.25" customHeight="1" x14ac:dyDescent="0.2"/>
  </sheetData>
  <mergeCells count="1">
    <mergeCell ref="I4:J5"/>
  </mergeCells>
  <phoneticPr fontId="3"/>
  <pageMargins left="0.46" right="0.25" top="0.56000000000000005" bottom="0.53"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41"/>
  <sheetViews>
    <sheetView showGridLines="0" view="pageBreakPreview" topLeftCell="A25" zoomScale="70" zoomScaleNormal="70" zoomScaleSheetLayoutView="70" workbookViewId="0">
      <selection activeCell="F37" sqref="F37"/>
    </sheetView>
  </sheetViews>
  <sheetFormatPr defaultColWidth="9" defaultRowHeight="22.5" customHeight="1" x14ac:dyDescent="0.2"/>
  <cols>
    <col min="1" max="2" width="1.77734375" style="57" customWidth="1"/>
    <col min="3" max="4" width="1.21875" style="57" customWidth="1"/>
    <col min="5" max="5" width="7" style="57" customWidth="1"/>
    <col min="6" max="11" width="9" style="57"/>
    <col min="12" max="12" width="20.21875" style="57" customWidth="1"/>
    <col min="13" max="13" width="5" style="57" customWidth="1"/>
    <col min="14" max="15" width="1.5546875" style="57" customWidth="1"/>
    <col min="16" max="16384" width="9" style="57"/>
  </cols>
  <sheetData>
    <row r="1" spans="2:15" ht="13.5" customHeight="1" x14ac:dyDescent="0.2"/>
    <row r="2" spans="2:15" ht="16.5" customHeight="1" x14ac:dyDescent="0.2">
      <c r="C2" s="167" t="s">
        <v>240</v>
      </c>
    </row>
    <row r="3" spans="2:15" ht="6" customHeight="1" x14ac:dyDescent="0.2"/>
    <row r="4" spans="2:15" ht="15.75" customHeight="1" x14ac:dyDescent="0.2">
      <c r="B4" s="166"/>
      <c r="C4" s="164" t="s">
        <v>216</v>
      </c>
      <c r="D4" s="164"/>
      <c r="E4" s="165"/>
      <c r="F4" s="164"/>
      <c r="G4" s="164"/>
      <c r="H4" s="164"/>
      <c r="I4" s="524"/>
      <c r="J4" s="524"/>
      <c r="K4" s="164"/>
      <c r="L4" s="164"/>
      <c r="M4" s="164"/>
      <c r="N4" s="164"/>
      <c r="O4" s="163"/>
    </row>
    <row r="5" spans="2:15" ht="6.75" customHeight="1" x14ac:dyDescent="0.2">
      <c r="B5" s="160"/>
      <c r="C5" s="159"/>
      <c r="D5" s="159"/>
      <c r="E5" s="159"/>
      <c r="F5" s="159"/>
      <c r="G5" s="159"/>
      <c r="H5" s="159"/>
      <c r="I5" s="525"/>
      <c r="J5" s="525"/>
      <c r="K5" s="159"/>
      <c r="L5" s="159"/>
      <c r="M5" s="159"/>
      <c r="N5" s="159"/>
      <c r="O5" s="158"/>
    </row>
    <row r="6" spans="2:15" ht="9" customHeight="1" x14ac:dyDescent="0.2">
      <c r="B6" s="160"/>
      <c r="C6" s="159"/>
      <c r="D6" s="159"/>
      <c r="E6" s="159"/>
      <c r="F6" s="159"/>
      <c r="G6" s="159"/>
      <c r="H6" s="159"/>
      <c r="I6" s="159"/>
      <c r="J6" s="159"/>
      <c r="K6" s="159"/>
      <c r="L6" s="159"/>
      <c r="M6" s="159"/>
      <c r="N6" s="159"/>
      <c r="O6" s="158"/>
    </row>
    <row r="7" spans="2:15" ht="9" customHeight="1" x14ac:dyDescent="0.2">
      <c r="B7" s="160"/>
      <c r="C7" s="159"/>
      <c r="D7" s="159"/>
      <c r="E7" s="159"/>
      <c r="F7" s="159"/>
      <c r="G7" s="159"/>
      <c r="H7" s="159"/>
      <c r="I7" s="159"/>
      <c r="J7" s="159"/>
      <c r="K7" s="159"/>
      <c r="L7" s="159"/>
      <c r="M7" s="159"/>
      <c r="N7" s="159"/>
      <c r="O7" s="158"/>
    </row>
    <row r="8" spans="2:15" ht="9" customHeight="1" x14ac:dyDescent="0.2">
      <c r="B8" s="160"/>
      <c r="C8" s="159"/>
      <c r="D8" s="159"/>
      <c r="E8" s="159"/>
      <c r="F8" s="159"/>
      <c r="G8" s="159"/>
      <c r="H8" s="159"/>
      <c r="I8" s="159"/>
      <c r="J8" s="159"/>
      <c r="K8" s="159"/>
      <c r="L8" s="159"/>
      <c r="M8" s="159"/>
      <c r="N8" s="159"/>
      <c r="O8" s="158"/>
    </row>
    <row r="9" spans="2:15" ht="9" customHeight="1" x14ac:dyDescent="0.2">
      <c r="B9" s="160"/>
      <c r="C9" s="159"/>
      <c r="D9" s="159"/>
      <c r="E9" s="159"/>
      <c r="F9" s="159"/>
      <c r="G9" s="159"/>
      <c r="H9" s="159"/>
      <c r="I9" s="159"/>
      <c r="J9" s="159"/>
      <c r="K9" s="159"/>
      <c r="L9" s="159"/>
      <c r="M9" s="162"/>
      <c r="N9" s="162"/>
      <c r="O9" s="158"/>
    </row>
    <row r="10" spans="2:15" ht="9" customHeight="1" x14ac:dyDescent="0.2">
      <c r="B10" s="160"/>
      <c r="C10" s="159"/>
      <c r="D10" s="159"/>
      <c r="E10" s="159"/>
      <c r="F10" s="159"/>
      <c r="G10" s="159"/>
      <c r="H10" s="159"/>
      <c r="I10" s="159"/>
      <c r="J10" s="159"/>
      <c r="K10" s="159"/>
      <c r="L10" s="159"/>
      <c r="M10" s="162"/>
      <c r="N10" s="162"/>
      <c r="O10" s="158"/>
    </row>
    <row r="11" spans="2:15" ht="9" customHeight="1" x14ac:dyDescent="0.2">
      <c r="B11" s="160"/>
      <c r="C11" s="159"/>
      <c r="D11" s="159"/>
      <c r="E11" s="159"/>
      <c r="F11" s="159"/>
      <c r="G11" s="159"/>
      <c r="H11" s="159"/>
      <c r="I11" s="159"/>
      <c r="J11" s="159"/>
      <c r="K11" s="159"/>
      <c r="L11" s="159"/>
      <c r="M11" s="162"/>
      <c r="N11" s="162"/>
      <c r="O11" s="158"/>
    </row>
    <row r="12" spans="2:15" ht="9" customHeight="1" x14ac:dyDescent="0.2">
      <c r="B12" s="160"/>
      <c r="C12" s="159"/>
      <c r="D12" s="159"/>
      <c r="E12" s="159"/>
      <c r="F12" s="159"/>
      <c r="G12" s="159"/>
      <c r="H12" s="159"/>
      <c r="I12" s="159"/>
      <c r="J12" s="159"/>
      <c r="K12" s="159"/>
      <c r="L12" s="159"/>
      <c r="M12" s="162"/>
      <c r="N12" s="162"/>
      <c r="O12" s="158"/>
    </row>
    <row r="13" spans="2:15" ht="9" customHeight="1" x14ac:dyDescent="0.2">
      <c r="B13" s="160"/>
      <c r="C13" s="159"/>
      <c r="D13" s="159"/>
      <c r="E13" s="159"/>
      <c r="F13" s="159"/>
      <c r="G13" s="159"/>
      <c r="H13" s="159"/>
      <c r="I13" s="159"/>
      <c r="J13" s="159"/>
      <c r="K13" s="159"/>
      <c r="L13" s="159"/>
      <c r="M13" s="162"/>
      <c r="N13" s="162"/>
      <c r="O13" s="158"/>
    </row>
    <row r="14" spans="2:15" ht="9" customHeight="1" x14ac:dyDescent="0.2">
      <c r="B14" s="160"/>
      <c r="C14" s="159"/>
      <c r="D14" s="159"/>
      <c r="E14" s="159"/>
      <c r="F14" s="159"/>
      <c r="G14" s="159"/>
      <c r="H14" s="159"/>
      <c r="I14" s="159"/>
      <c r="J14" s="159"/>
      <c r="K14" s="159"/>
      <c r="L14" s="159"/>
      <c r="M14" s="162"/>
      <c r="N14" s="162"/>
      <c r="O14" s="158"/>
    </row>
    <row r="15" spans="2:15" ht="9" customHeight="1" x14ac:dyDescent="0.2">
      <c r="B15" s="160"/>
      <c r="C15" s="159"/>
      <c r="D15" s="159"/>
      <c r="E15" s="159"/>
      <c r="F15" s="159"/>
      <c r="G15" s="159"/>
      <c r="H15" s="159"/>
      <c r="I15" s="159"/>
      <c r="J15" s="159"/>
      <c r="K15" s="159"/>
      <c r="L15" s="159"/>
      <c r="M15" s="162"/>
      <c r="N15" s="162"/>
      <c r="O15" s="158"/>
    </row>
    <row r="16" spans="2:15" ht="17.25" customHeight="1" x14ac:dyDescent="0.2">
      <c r="B16" s="160"/>
      <c r="C16" s="159"/>
      <c r="D16" s="159"/>
      <c r="E16" s="159"/>
      <c r="F16" s="159"/>
      <c r="G16" s="159"/>
      <c r="H16" s="159"/>
      <c r="I16" s="159"/>
      <c r="J16" s="159"/>
      <c r="K16" s="159"/>
      <c r="L16" s="159"/>
      <c r="M16" s="162"/>
      <c r="N16" s="162"/>
      <c r="O16" s="158"/>
    </row>
    <row r="17" spans="2:18" ht="22.5" customHeight="1" x14ac:dyDescent="0.2">
      <c r="B17" s="160"/>
      <c r="C17" s="159"/>
      <c r="D17" s="159"/>
      <c r="E17" s="159"/>
      <c r="F17" s="159"/>
      <c r="G17" s="159"/>
      <c r="H17" s="159"/>
      <c r="I17" s="159"/>
      <c r="J17" s="159"/>
      <c r="K17" s="159"/>
      <c r="L17" s="159"/>
      <c r="M17" s="162"/>
      <c r="N17" s="162"/>
      <c r="O17" s="158"/>
    </row>
    <row r="18" spans="2:18" ht="22.5" customHeight="1" x14ac:dyDescent="0.2">
      <c r="B18" s="160"/>
      <c r="C18" s="159"/>
      <c r="D18" s="159"/>
      <c r="E18" s="159"/>
      <c r="F18" s="159"/>
      <c r="G18" s="159"/>
      <c r="H18" s="159"/>
      <c r="I18" s="159"/>
      <c r="J18" s="159"/>
      <c r="K18" s="159"/>
      <c r="L18" s="159"/>
      <c r="M18" s="159"/>
      <c r="N18" s="159"/>
      <c r="O18" s="158"/>
    </row>
    <row r="19" spans="2:18" ht="22.5" customHeight="1" x14ac:dyDescent="0.2">
      <c r="B19" s="160"/>
      <c r="C19" s="159"/>
      <c r="D19" s="159"/>
      <c r="E19" s="159"/>
      <c r="F19" s="159"/>
      <c r="G19" s="159"/>
      <c r="H19" s="159"/>
      <c r="I19" s="159"/>
      <c r="J19" s="159"/>
      <c r="K19" s="159"/>
      <c r="L19" s="159"/>
      <c r="M19" s="159"/>
      <c r="N19" s="159"/>
      <c r="O19" s="158"/>
    </row>
    <row r="20" spans="2:18" ht="22.5" customHeight="1" x14ac:dyDescent="0.2">
      <c r="B20" s="160"/>
      <c r="C20" s="159"/>
      <c r="D20" s="159"/>
      <c r="E20" s="159"/>
      <c r="F20" s="159"/>
      <c r="G20" s="159"/>
      <c r="H20" s="159"/>
      <c r="I20" s="159"/>
      <c r="J20" s="159"/>
      <c r="K20" s="159"/>
      <c r="L20" s="159"/>
      <c r="M20" s="159"/>
      <c r="N20" s="159"/>
      <c r="O20" s="158"/>
    </row>
    <row r="21" spans="2:18" ht="22.5" customHeight="1" x14ac:dyDescent="0.2">
      <c r="B21" s="160"/>
      <c r="C21" s="159"/>
      <c r="D21" s="159"/>
      <c r="E21" s="159"/>
      <c r="F21" s="159"/>
      <c r="G21" s="159"/>
      <c r="H21" s="159"/>
      <c r="I21" s="159"/>
      <c r="J21" s="159"/>
      <c r="K21" s="159"/>
      <c r="L21" s="159"/>
      <c r="M21" s="159"/>
      <c r="N21" s="159"/>
      <c r="O21" s="158"/>
      <c r="Q21" s="161"/>
    </row>
    <row r="22" spans="2:18" ht="22.5" customHeight="1" x14ac:dyDescent="0.2">
      <c r="B22" s="160"/>
      <c r="C22" s="159"/>
      <c r="D22" s="159"/>
      <c r="E22" s="159"/>
      <c r="F22" s="159"/>
      <c r="G22" s="159"/>
      <c r="H22" s="159"/>
      <c r="I22" s="159"/>
      <c r="J22" s="159"/>
      <c r="K22" s="159"/>
      <c r="L22" s="159"/>
      <c r="M22" s="159"/>
      <c r="N22" s="159"/>
      <c r="O22" s="158"/>
    </row>
    <row r="23" spans="2:18" ht="22.5" customHeight="1" x14ac:dyDescent="0.2">
      <c r="B23" s="160"/>
      <c r="C23" s="159"/>
      <c r="D23" s="159"/>
      <c r="E23" s="159"/>
      <c r="F23" s="159"/>
      <c r="G23" s="159"/>
      <c r="H23" s="159"/>
      <c r="I23" s="159"/>
      <c r="J23" s="159"/>
      <c r="K23" s="159"/>
      <c r="L23" s="159"/>
      <c r="M23" s="159"/>
      <c r="N23" s="159"/>
      <c r="O23" s="158"/>
    </row>
    <row r="24" spans="2:18" ht="22.5" customHeight="1" x14ac:dyDescent="0.2">
      <c r="B24" s="160"/>
      <c r="C24" s="159"/>
      <c r="D24" s="159"/>
      <c r="E24" s="159"/>
      <c r="F24" s="159"/>
      <c r="G24" s="159"/>
      <c r="H24" s="159"/>
      <c r="I24" s="159"/>
      <c r="J24" s="159"/>
      <c r="K24" s="159"/>
      <c r="L24" s="159"/>
      <c r="M24" s="159"/>
      <c r="N24" s="159"/>
      <c r="O24" s="158"/>
    </row>
    <row r="25" spans="2:18" ht="22.5" customHeight="1" x14ac:dyDescent="0.2">
      <c r="B25" s="160"/>
      <c r="C25" s="159"/>
      <c r="D25" s="159"/>
      <c r="E25" s="159"/>
      <c r="F25" s="159"/>
      <c r="G25" s="159"/>
      <c r="H25" s="159"/>
      <c r="I25" s="159"/>
      <c r="J25" s="159"/>
      <c r="K25" s="159"/>
      <c r="L25" s="159"/>
      <c r="M25" s="159"/>
      <c r="N25" s="159"/>
      <c r="O25" s="158"/>
    </row>
    <row r="26" spans="2:18" ht="22.5" customHeight="1" x14ac:dyDescent="0.2">
      <c r="B26" s="160"/>
      <c r="C26" s="159"/>
      <c r="D26" s="159"/>
      <c r="E26" s="159"/>
      <c r="F26" s="159"/>
      <c r="G26" s="159"/>
      <c r="H26" s="159"/>
      <c r="I26" s="159"/>
      <c r="J26" s="159"/>
      <c r="K26" s="159"/>
      <c r="L26" s="159"/>
      <c r="M26" s="159"/>
      <c r="N26" s="159"/>
      <c r="O26" s="158"/>
    </row>
    <row r="27" spans="2:18" ht="136.5" customHeight="1" x14ac:dyDescent="0.2">
      <c r="B27" s="160"/>
      <c r="C27" s="159"/>
      <c r="D27" s="159"/>
      <c r="E27" s="159"/>
      <c r="F27" s="159"/>
      <c r="G27" s="159"/>
      <c r="H27" s="159"/>
      <c r="I27" s="159"/>
      <c r="J27" s="159"/>
      <c r="K27" s="159"/>
      <c r="L27" s="159"/>
      <c r="M27" s="159"/>
      <c r="N27" s="159"/>
      <c r="O27" s="158"/>
    </row>
    <row r="28" spans="2:18" ht="22.5" customHeight="1" x14ac:dyDescent="0.2">
      <c r="B28" s="160"/>
      <c r="C28" s="159"/>
      <c r="D28" s="159"/>
      <c r="E28" s="159"/>
      <c r="F28" s="159"/>
      <c r="G28" s="159"/>
      <c r="H28" s="159"/>
      <c r="I28" s="159"/>
      <c r="J28" s="159"/>
      <c r="K28" s="159"/>
      <c r="L28" s="159"/>
      <c r="M28" s="159"/>
      <c r="N28" s="159"/>
      <c r="O28" s="158"/>
    </row>
    <row r="29" spans="2:18" ht="22.5" customHeight="1" x14ac:dyDescent="0.2">
      <c r="B29" s="160"/>
      <c r="C29" s="159"/>
      <c r="D29" s="159"/>
      <c r="E29" s="159"/>
      <c r="F29" s="159"/>
      <c r="G29" s="159"/>
      <c r="H29" s="159"/>
      <c r="I29" s="159"/>
      <c r="J29" s="159"/>
      <c r="K29" s="159"/>
      <c r="L29" s="159"/>
      <c r="M29" s="159"/>
      <c r="N29" s="159"/>
      <c r="O29" s="158"/>
    </row>
    <row r="30" spans="2:18" ht="22.5" customHeight="1" x14ac:dyDescent="0.2">
      <c r="B30" s="160"/>
      <c r="C30" s="159"/>
      <c r="D30" s="159"/>
      <c r="E30" s="159"/>
      <c r="F30" s="159"/>
      <c r="G30" s="159"/>
      <c r="H30" s="159"/>
      <c r="I30" s="159"/>
      <c r="J30" s="159"/>
      <c r="K30" s="159"/>
      <c r="L30" s="159"/>
      <c r="M30" s="159"/>
      <c r="N30" s="159"/>
      <c r="O30" s="158"/>
    </row>
    <row r="31" spans="2:18" ht="29.25" customHeight="1" x14ac:dyDescent="0.2">
      <c r="B31" s="160"/>
      <c r="C31" s="159"/>
      <c r="D31" s="159"/>
      <c r="E31" s="159"/>
      <c r="F31" s="159"/>
      <c r="G31" s="159"/>
      <c r="H31" s="159"/>
      <c r="I31" s="159"/>
      <c r="J31" s="159"/>
      <c r="K31" s="159"/>
      <c r="L31" s="159"/>
      <c r="M31" s="159"/>
      <c r="N31" s="159"/>
      <c r="O31" s="158"/>
    </row>
    <row r="32" spans="2:18" ht="22.5" customHeight="1" x14ac:dyDescent="0.2">
      <c r="B32" s="160"/>
      <c r="C32" s="159"/>
      <c r="D32" s="159"/>
      <c r="E32" s="159"/>
      <c r="F32" s="159"/>
      <c r="G32" s="159"/>
      <c r="H32" s="159"/>
      <c r="I32" s="159"/>
      <c r="J32" s="159"/>
      <c r="K32" s="159"/>
      <c r="L32" s="159"/>
      <c r="M32" s="159"/>
      <c r="N32" s="159"/>
      <c r="O32" s="158"/>
      <c r="R32" s="155"/>
    </row>
    <row r="33" spans="2:18" s="147" customFormat="1" ht="24.75" customHeight="1" x14ac:dyDescent="0.2">
      <c r="B33" s="157"/>
      <c r="C33" s="207"/>
      <c r="D33" s="207"/>
      <c r="E33" s="207"/>
      <c r="F33" s="207"/>
      <c r="G33" s="207"/>
      <c r="H33" s="207"/>
      <c r="I33" s="207"/>
      <c r="J33" s="207"/>
      <c r="K33" s="207"/>
      <c r="L33" s="207"/>
      <c r="M33" s="207"/>
      <c r="N33" s="207"/>
      <c r="O33" s="150"/>
      <c r="R33" s="207"/>
    </row>
    <row r="34" spans="2:18" s="152" customFormat="1" ht="24.75" customHeight="1" x14ac:dyDescent="0.2">
      <c r="B34" s="156"/>
      <c r="C34" s="206" t="s">
        <v>215</v>
      </c>
      <c r="D34" s="153"/>
      <c r="E34" s="153"/>
      <c r="F34" s="153" t="s">
        <v>229</v>
      </c>
      <c r="G34" s="153"/>
      <c r="H34" s="153"/>
      <c r="I34" s="153"/>
      <c r="J34" s="153"/>
      <c r="K34" s="153"/>
      <c r="L34" s="153"/>
      <c r="M34" s="153"/>
      <c r="N34" s="155"/>
      <c r="O34" s="154"/>
      <c r="R34" s="155"/>
    </row>
    <row r="35" spans="2:18" s="152" customFormat="1" ht="24.75" customHeight="1" x14ac:dyDescent="0.2">
      <c r="B35" s="156"/>
      <c r="C35" s="153"/>
      <c r="D35" s="153"/>
      <c r="E35" s="153"/>
      <c r="F35" s="206" t="s">
        <v>214</v>
      </c>
      <c r="G35" s="153"/>
      <c r="H35" s="153"/>
      <c r="I35" s="153"/>
      <c r="J35" s="28" t="s">
        <v>213</v>
      </c>
      <c r="K35" s="206" t="s">
        <v>212</v>
      </c>
      <c r="L35" s="153"/>
      <c r="M35" s="153"/>
      <c r="N35" s="155"/>
      <c r="O35" s="154"/>
      <c r="R35" s="155"/>
    </row>
    <row r="36" spans="2:18" s="152" customFormat="1" ht="24.75" customHeight="1" x14ac:dyDescent="0.2">
      <c r="B36" s="156"/>
      <c r="C36" s="153"/>
      <c r="D36" s="153"/>
      <c r="E36" s="153"/>
      <c r="F36" s="206"/>
      <c r="G36" s="206" t="s">
        <v>211</v>
      </c>
      <c r="H36" s="153"/>
      <c r="I36" s="153"/>
      <c r="J36" s="153"/>
      <c r="K36" s="153"/>
      <c r="L36" s="153"/>
      <c r="M36" s="153"/>
      <c r="N36" s="155"/>
      <c r="O36" s="154"/>
      <c r="R36" s="155"/>
    </row>
    <row r="37" spans="2:18" s="147" customFormat="1" ht="24.75" customHeight="1" x14ac:dyDescent="0.2">
      <c r="B37" s="151"/>
      <c r="C37" s="206"/>
      <c r="D37" s="206"/>
      <c r="E37" s="206"/>
      <c r="F37" s="206" t="s">
        <v>210</v>
      </c>
      <c r="G37" s="206"/>
      <c r="H37" s="206"/>
      <c r="I37" s="206"/>
      <c r="J37" s="206"/>
      <c r="K37" s="206"/>
      <c r="L37" s="206"/>
      <c r="M37" s="206"/>
      <c r="N37" s="207"/>
      <c r="O37" s="150"/>
    </row>
    <row r="38" spans="2:18" s="147" customFormat="1" ht="24.75" customHeight="1" x14ac:dyDescent="0.2">
      <c r="B38" s="151"/>
      <c r="C38" s="206"/>
      <c r="D38" s="206"/>
      <c r="E38" s="206"/>
      <c r="F38" s="206"/>
      <c r="G38" s="206"/>
      <c r="H38" s="206"/>
      <c r="I38" s="206"/>
      <c r="J38" s="206"/>
      <c r="K38" s="206"/>
      <c r="L38" s="206"/>
      <c r="M38" s="206"/>
      <c r="N38" s="207"/>
      <c r="O38" s="150"/>
    </row>
    <row r="39" spans="2:18" s="147" customFormat="1" ht="24.75" customHeight="1" x14ac:dyDescent="0.2">
      <c r="B39" s="149"/>
      <c r="C39" s="146"/>
      <c r="D39" s="146"/>
      <c r="E39" s="146"/>
      <c r="F39" s="146"/>
      <c r="G39" s="146"/>
      <c r="H39" s="146"/>
      <c r="I39" s="146"/>
      <c r="J39" s="146"/>
      <c r="K39" s="146"/>
      <c r="L39" s="146"/>
      <c r="M39" s="146"/>
      <c r="N39" s="146"/>
      <c r="O39" s="148"/>
    </row>
    <row r="40" spans="2:18" s="147" customFormat="1" ht="12.75" customHeight="1" x14ac:dyDescent="0.2"/>
    <row r="41" spans="2:18" ht="11.25" customHeight="1" x14ac:dyDescent="0.2"/>
  </sheetData>
  <mergeCells count="1">
    <mergeCell ref="I4:J5"/>
  </mergeCells>
  <phoneticPr fontId="3"/>
  <pageMargins left="0.46" right="0.25" top="0.56000000000000005" bottom="0.53"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zoomScaleNormal="100" workbookViewId="0">
      <selection activeCell="O17" sqref="O17"/>
    </sheetView>
  </sheetViews>
  <sheetFormatPr defaultRowHeight="13.2" x14ac:dyDescent="0.2"/>
  <sheetData/>
  <phoneticPr fontId="3"/>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vt:lpstr>
      <vt:lpstr>①占用市</vt:lpstr>
      <vt:lpstr>②通行制限</vt:lpstr>
      <vt:lpstr>③消防活動</vt:lpstr>
      <vt:lpstr>③消防活動 (記入例)</vt:lpstr>
      <vt:lpstr>位置図 (見本)</vt:lpstr>
      <vt:lpstr>保安図(見本)</vt:lpstr>
      <vt:lpstr>平断面図(見本)</vt:lpstr>
      <vt:lpstr>①占用市!Print_Area</vt:lpstr>
      <vt:lpstr>②通行制限!Print_Area</vt:lpstr>
      <vt:lpstr>'位置図 (見本)'!Print_Area</vt:lpstr>
      <vt:lpstr>'保安図(見本)'!Print_Area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斎藤利浩</dc:creator>
  <cp:lastModifiedBy>佐藤 智仙</cp:lastModifiedBy>
  <cp:lastPrinted>2024-12-17T05:19:18Z</cp:lastPrinted>
  <dcterms:created xsi:type="dcterms:W3CDTF">1998-07-27T04:04:56Z</dcterms:created>
  <dcterms:modified xsi:type="dcterms:W3CDTF">2025-01-10T01:39:02Z</dcterms:modified>
</cp:coreProperties>
</file>